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50251\Desktop\"/>
    </mc:Choice>
  </mc:AlternateContent>
  <bookViews>
    <workbookView xWindow="0" yWindow="0" windowWidth="14380" windowHeight="7050"/>
  </bookViews>
  <sheets>
    <sheet name="付加価値額" sheetId="4" r:id="rId1"/>
    <sheet name="目標の根拠" sheetId="6" r:id="rId2"/>
    <sheet name="選択目標の根拠" sheetId="7" r:id="rId3"/>
  </sheets>
  <externalReferences>
    <externalReference r:id="rId4"/>
  </externalReferences>
  <definedNames>
    <definedName name="_xlnm.Print_Area" localSheetId="2">選択目標の根拠!$A$1:$J$25</definedName>
    <definedName name="_xlnm.Print_Area" localSheetId="0">付加価値額!$A$1:$D$42</definedName>
    <definedName name="_xlnm.Print_Area" localSheetId="1">目標の根拠!$A$1:$I$26</definedName>
    <definedName name="管轄局">[1]Sheet1!$B$3:$B$11</definedName>
    <definedName name="政策目的">[1]Sheet1!$G$3:$G$5</definedName>
  </definedNames>
  <calcPr calcId="162913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6" l="1"/>
  <c r="G16" i="6"/>
  <c r="I16" i="6" s="1"/>
  <c r="I24" i="6" s="1"/>
  <c r="G14" i="6"/>
  <c r="G13" i="6"/>
  <c r="I13" i="6" s="1"/>
  <c r="I23" i="6" s="1"/>
  <c r="G11" i="6"/>
  <c r="G10" i="6"/>
  <c r="I10" i="6" s="1"/>
  <c r="I22" i="6" s="1"/>
  <c r="B32" i="4" l="1"/>
  <c r="B24" i="4"/>
  <c r="B17" i="4"/>
  <c r="B10" i="4" s="1"/>
  <c r="B26" i="4" l="1"/>
  <c r="B19" i="4" l="1"/>
  <c r="B34" i="4" s="1"/>
  <c r="B38" i="4" s="1"/>
  <c r="B41" i="4" l="1"/>
  <c r="B40" i="4" s="1"/>
  <c r="B42" i="4"/>
</calcChain>
</file>

<file path=xl/sharedStrings.xml><?xml version="1.0" encoding="utf-8"?>
<sst xmlns="http://schemas.openxmlformats.org/spreadsheetml/2006/main" count="114" uniqueCount="83">
  <si>
    <t>科目</t>
    <rPh sb="0" eb="2">
      <t>カモク</t>
    </rPh>
    <phoneticPr fontId="1"/>
  </si>
  <si>
    <t>金額</t>
    <rPh sb="0" eb="2">
      <t>キンガク</t>
    </rPh>
    <phoneticPr fontId="1"/>
  </si>
  <si>
    <t>収入総額</t>
    <rPh sb="0" eb="2">
      <t>シュウニュウ</t>
    </rPh>
    <rPh sb="2" eb="4">
      <t>ソウガク</t>
    </rPh>
    <phoneticPr fontId="1"/>
  </si>
  <si>
    <t>合計</t>
    <rPh sb="0" eb="2">
      <t>ゴウケイ</t>
    </rPh>
    <phoneticPr fontId="1"/>
  </si>
  <si>
    <t>経費総額</t>
    <rPh sb="0" eb="2">
      <t>ケイヒ</t>
    </rPh>
    <rPh sb="2" eb="4">
      <t>ソウガク</t>
    </rPh>
    <phoneticPr fontId="1"/>
  </si>
  <si>
    <t>雇人費</t>
    <rPh sb="0" eb="1">
      <t>ヤト</t>
    </rPh>
    <rPh sb="1" eb="2">
      <t>ジン</t>
    </rPh>
    <rPh sb="2" eb="3">
      <t>ヒ</t>
    </rPh>
    <phoneticPr fontId="1"/>
  </si>
  <si>
    <t>付加価値額</t>
    <rPh sb="0" eb="2">
      <t>フカ</t>
    </rPh>
    <rPh sb="2" eb="4">
      <t>カチ</t>
    </rPh>
    <rPh sb="4" eb="5">
      <t>ガク</t>
    </rPh>
    <phoneticPr fontId="1"/>
  </si>
  <si>
    <t>A</t>
    <phoneticPr fontId="1"/>
  </si>
  <si>
    <t>B</t>
    <phoneticPr fontId="1"/>
  </si>
  <si>
    <t>C</t>
    <phoneticPr fontId="1"/>
  </si>
  <si>
    <t>目標</t>
    <rPh sb="0" eb="2">
      <t>モクヒョウ</t>
    </rPh>
    <phoneticPr fontId="1"/>
  </si>
  <si>
    <t>A-B+C</t>
    <phoneticPr fontId="1"/>
  </si>
  <si>
    <t>目標年度の付加価値額</t>
    <rPh sb="0" eb="2">
      <t>モクヒョウ</t>
    </rPh>
    <rPh sb="2" eb="4">
      <t>ネンド</t>
    </rPh>
    <rPh sb="5" eb="7">
      <t>フカ</t>
    </rPh>
    <rPh sb="7" eb="9">
      <t>カチ</t>
    </rPh>
    <rPh sb="9" eb="10">
      <t>ガク</t>
    </rPh>
    <phoneticPr fontId="1"/>
  </si>
  <si>
    <t>D</t>
    <phoneticPr fontId="1"/>
  </si>
  <si>
    <t>A-B+C+D</t>
    <phoneticPr fontId="1"/>
  </si>
  <si>
    <t>決算報告書より</t>
    <rPh sb="0" eb="2">
      <t>ケッサン</t>
    </rPh>
    <rPh sb="2" eb="5">
      <t>ホウコクショ</t>
    </rPh>
    <phoneticPr fontId="1"/>
  </si>
  <si>
    <t>「損益計算書」</t>
    <rPh sb="1" eb="3">
      <t>ソンエキ</t>
    </rPh>
    <rPh sb="3" eb="6">
      <t>ケイサンショ</t>
    </rPh>
    <phoneticPr fontId="1"/>
  </si>
  <si>
    <t>「販売費及び一般管理費」及び「製造原価報告書」</t>
    <rPh sb="1" eb="4">
      <t>ハンバイヒ</t>
    </rPh>
    <rPh sb="4" eb="5">
      <t>オヨ</t>
    </rPh>
    <rPh sb="6" eb="8">
      <t>イッパン</t>
    </rPh>
    <rPh sb="8" eb="11">
      <t>カンリヒ</t>
    </rPh>
    <rPh sb="12" eb="13">
      <t>オヨ</t>
    </rPh>
    <rPh sb="15" eb="17">
      <t>セイゾウ</t>
    </rPh>
    <rPh sb="17" eb="19">
      <t>ゲンカ</t>
    </rPh>
    <rPh sb="19" eb="22">
      <t>ホウコクショ</t>
    </rPh>
    <phoneticPr fontId="1"/>
  </si>
  <si>
    <t>付加価値額の計算</t>
    <rPh sb="0" eb="2">
      <t>フカ</t>
    </rPh>
    <rPh sb="2" eb="4">
      <t>カチ</t>
    </rPh>
    <rPh sb="4" eb="5">
      <t>ガク</t>
    </rPh>
    <rPh sb="6" eb="8">
      <t>ケイサン</t>
    </rPh>
    <phoneticPr fontId="1"/>
  </si>
  <si>
    <t>売上／米</t>
    <rPh sb="0" eb="2">
      <t>ウリアゲ</t>
    </rPh>
    <rPh sb="3" eb="4">
      <t>コメ</t>
    </rPh>
    <phoneticPr fontId="1"/>
  </si>
  <si>
    <t>売上／その他</t>
    <rPh sb="0" eb="2">
      <t>ウリアゲ</t>
    </rPh>
    <rPh sb="5" eb="6">
      <t>タ</t>
    </rPh>
    <phoneticPr fontId="1"/>
  </si>
  <si>
    <t>受託作業</t>
    <rPh sb="0" eb="2">
      <t>ジュタク</t>
    </rPh>
    <rPh sb="2" eb="4">
      <t>サギョウ</t>
    </rPh>
    <phoneticPr fontId="1"/>
  </si>
  <si>
    <t>雑収入</t>
    <rPh sb="0" eb="3">
      <t>ザツシュウニュウ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</si>
  <si>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9">
      <t>カンリ</t>
    </rPh>
    <rPh sb="9" eb="10">
      <t>ヒ</t>
    </rPh>
    <phoneticPr fontId="1"/>
  </si>
  <si>
    <t>【売上原価】当期製品製造原価</t>
    <rPh sb="1" eb="3">
      <t>ウリアゲ</t>
    </rPh>
    <rPh sb="3" eb="5">
      <t>ゲンカ</t>
    </rPh>
    <rPh sb="6" eb="8">
      <t>トウキ</t>
    </rPh>
    <rPh sb="8" eb="10">
      <t>セイヒン</t>
    </rPh>
    <rPh sb="10" eb="12">
      <t>セイゾウ</t>
    </rPh>
    <rPh sb="12" eb="14">
      <t>ゲンカ</t>
    </rPh>
    <phoneticPr fontId="1"/>
  </si>
  <si>
    <t>【販売費及び一般管理費】役員報酬</t>
    <rPh sb="1" eb="4">
      <t>ハンバイヒ</t>
    </rPh>
    <rPh sb="4" eb="5">
      <t>オヨ</t>
    </rPh>
    <rPh sb="6" eb="8">
      <t>イッパン</t>
    </rPh>
    <rPh sb="8" eb="11">
      <t>カンリヒ</t>
    </rPh>
    <rPh sb="12" eb="14">
      <t>ヤクイン</t>
    </rPh>
    <rPh sb="14" eb="16">
      <t>ホウシュウ</t>
    </rPh>
    <phoneticPr fontId="1"/>
  </si>
  <si>
    <t>【製造原価報告書】【労務費】厚生費</t>
    <rPh sb="1" eb="3">
      <t>セイゾウ</t>
    </rPh>
    <rPh sb="3" eb="5">
      <t>ゲンカ</t>
    </rPh>
    <rPh sb="5" eb="8">
      <t>ホウコクショ</t>
    </rPh>
    <rPh sb="10" eb="13">
      <t>ロウムヒ</t>
    </rPh>
    <rPh sb="14" eb="16">
      <t>コウセイ</t>
    </rPh>
    <rPh sb="16" eb="17">
      <t>ヒ</t>
    </rPh>
    <phoneticPr fontId="1"/>
  </si>
  <si>
    <t>基準額の40％</t>
    <rPh sb="0" eb="2">
      <t>キジュン</t>
    </rPh>
    <rPh sb="2" eb="3">
      <t>ガク</t>
    </rPh>
    <phoneticPr fontId="1"/>
  </si>
  <si>
    <t>自　令和〇年〇月〇日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phoneticPr fontId="1"/>
  </si>
  <si>
    <t>至　令和〇年〇月〇日</t>
    <rPh sb="0" eb="1">
      <t>イタル</t>
    </rPh>
    <rPh sb="2" eb="4">
      <t>レイワ</t>
    </rPh>
    <rPh sb="5" eb="6">
      <t>ネン</t>
    </rPh>
    <rPh sb="7" eb="8">
      <t>ガツ</t>
    </rPh>
    <rPh sb="9" eb="10">
      <t>ニチ</t>
    </rPh>
    <phoneticPr fontId="1"/>
  </si>
  <si>
    <t>○○%</t>
    <phoneticPr fontId="1"/>
  </si>
  <si>
    <t>○○%</t>
    <phoneticPr fontId="1"/>
  </si>
  <si>
    <t>目標の根拠</t>
    <rPh sb="0" eb="2">
      <t>モクヒョウ</t>
    </rPh>
    <rPh sb="3" eb="5">
      <t>コンキョ</t>
    </rPh>
    <phoneticPr fontId="1"/>
  </si>
  <si>
    <t>①収入</t>
    <rPh sb="1" eb="3">
      <t>シュウニュウ</t>
    </rPh>
    <phoneticPr fontId="1"/>
  </si>
  <si>
    <t>作物A</t>
    <rPh sb="0" eb="2">
      <t>サクモツ</t>
    </rPh>
    <phoneticPr fontId="1"/>
  </si>
  <si>
    <t>作物B</t>
    <rPh sb="0" eb="2">
      <t>サクモツ</t>
    </rPh>
    <phoneticPr fontId="1"/>
  </si>
  <si>
    <t>面積</t>
    <rPh sb="0" eb="2">
      <t>メンセキ</t>
    </rPh>
    <phoneticPr fontId="1"/>
  </si>
  <si>
    <t>単収</t>
    <rPh sb="0" eb="2">
      <t>タンシュウ</t>
    </rPh>
    <phoneticPr fontId="1"/>
  </si>
  <si>
    <t>単価</t>
    <rPh sb="0" eb="2">
      <t>タンカ</t>
    </rPh>
    <phoneticPr fontId="1"/>
  </si>
  <si>
    <t>売上</t>
    <rPh sb="0" eb="2">
      <t>ウリアゲ</t>
    </rPh>
    <phoneticPr fontId="1"/>
  </si>
  <si>
    <t>目標年度</t>
    <rPh sb="0" eb="2">
      <t>モクヒョウ</t>
    </rPh>
    <rPh sb="2" eb="4">
      <t>ネンド</t>
    </rPh>
    <phoneticPr fontId="1"/>
  </si>
  <si>
    <t>R4年度</t>
    <rPh sb="2" eb="4">
      <t>ネンド</t>
    </rPh>
    <phoneticPr fontId="1"/>
  </si>
  <si>
    <t>作物A</t>
    <rPh sb="0" eb="2">
      <t>サクモツ</t>
    </rPh>
    <phoneticPr fontId="1"/>
  </si>
  <si>
    <t>作物B</t>
    <rPh sb="0" eb="2">
      <t>サクモツ</t>
    </rPh>
    <phoneticPr fontId="1"/>
  </si>
  <si>
    <t>その他</t>
    <rPh sb="2" eb="3">
      <t>タ</t>
    </rPh>
    <phoneticPr fontId="1"/>
  </si>
  <si>
    <t>交付金など</t>
    <rPh sb="0" eb="3">
      <t>コウフキン</t>
    </rPh>
    <phoneticPr fontId="1"/>
  </si>
  <si>
    <t>備考</t>
    <rPh sb="0" eb="2">
      <t>ビコウ</t>
    </rPh>
    <phoneticPr fontId="1"/>
  </si>
  <si>
    <t>①収入見込</t>
    <rPh sb="1" eb="5">
      <t>シュウニュウミコ</t>
    </rPh>
    <phoneticPr fontId="1"/>
  </si>
  <si>
    <t>小計（円）</t>
    <rPh sb="0" eb="2">
      <t>ショウケイ</t>
    </rPh>
    <rPh sb="3" eb="4">
      <t>エン</t>
    </rPh>
    <phoneticPr fontId="1"/>
  </si>
  <si>
    <t>合計（円）</t>
    <rPh sb="0" eb="2">
      <t>ゴウケイ</t>
    </rPh>
    <rPh sb="3" eb="4">
      <t>エン</t>
    </rPh>
    <phoneticPr fontId="1"/>
  </si>
  <si>
    <t>②費用見込</t>
    <rPh sb="1" eb="5">
      <t>ヒヨウミコミ</t>
    </rPh>
    <phoneticPr fontId="1"/>
  </si>
  <si>
    <t>③人件費見込</t>
    <rPh sb="1" eb="4">
      <t>ジンケンヒ</t>
    </rPh>
    <rPh sb="4" eb="6">
      <t>ミコミ</t>
    </rPh>
    <phoneticPr fontId="1"/>
  </si>
  <si>
    <t>④付加価値額見込（①-②＋③）</t>
    <rPh sb="1" eb="6">
      <t>フカカチガク</t>
    </rPh>
    <rPh sb="6" eb="8">
      <t>ミコミ</t>
    </rPh>
    <phoneticPr fontId="1"/>
  </si>
  <si>
    <t>【目標の根拠】</t>
    <rPh sb="1" eb="3">
      <t>モクヒョウ</t>
    </rPh>
    <rPh sb="4" eb="6">
      <t>コンキョ</t>
    </rPh>
    <phoneticPr fontId="1"/>
  </si>
  <si>
    <t>費用見込の算出方法</t>
    <rPh sb="0" eb="2">
      <t>ヒヨウ</t>
    </rPh>
    <rPh sb="2" eb="4">
      <t>ミコミ</t>
    </rPh>
    <rPh sb="5" eb="7">
      <t>サンシュツ</t>
    </rPh>
    <rPh sb="7" eb="9">
      <t>ホウホウ</t>
    </rPh>
    <phoneticPr fontId="1"/>
  </si>
  <si>
    <t>（例）
過去3年分の人件費の平均額から単位面積当たりの費用を算出し、そこから面積拡大分を考慮して算出した。（具体的な計算は別のとおり）</t>
    <rPh sb="10" eb="13">
      <t>ジンケンヒ</t>
    </rPh>
    <phoneticPr fontId="1"/>
  </si>
  <si>
    <t>人件費見込の算出方法</t>
    <rPh sb="0" eb="3">
      <t>ジンケンヒ</t>
    </rPh>
    <rPh sb="3" eb="5">
      <t>ミコミ</t>
    </rPh>
    <rPh sb="6" eb="8">
      <t>サンシュツ</t>
    </rPh>
    <rPh sb="8" eb="10">
      <t>ホウホウ</t>
    </rPh>
    <phoneticPr fontId="1"/>
  </si>
  <si>
    <t>付加価値額向上の主な根拠</t>
    <rPh sb="0" eb="5">
      <t>フカカチガク</t>
    </rPh>
    <rPh sb="5" eb="7">
      <t>コウジョウ</t>
    </rPh>
    <rPh sb="8" eb="9">
      <t>オモ</t>
    </rPh>
    <rPh sb="10" eb="12">
      <t>コンキョ</t>
    </rPh>
    <phoneticPr fontId="1"/>
  </si>
  <si>
    <t>（例１）ドローンの導入により防除作業受託面積を〇ha→〇haに拡大することにより、販売収入を向上させ、付加価値額を上げる。
（例２）（新品種の導入 / 秀品率の向上 / 一部を契約栽培　することにより）農産物の価値を向上させることで、単価を〇円→〇円に上げ、付加価値額を上げる。（単価向上の根拠資料は別添のとおり）
（例３）○○などの新技術導入により単収を向上し、付加価値額を上げる。</t>
    <rPh sb="1" eb="2">
      <t>レイ</t>
    </rPh>
    <rPh sb="9" eb="11">
      <t>ドウニュウ</t>
    </rPh>
    <rPh sb="20" eb="22">
      <t>メンセキ</t>
    </rPh>
    <rPh sb="31" eb="33">
      <t>カクダイ</t>
    </rPh>
    <rPh sb="41" eb="45">
      <t>ハンバイシュウニュウ</t>
    </rPh>
    <rPh sb="46" eb="48">
      <t>コウジョウ</t>
    </rPh>
    <rPh sb="51" eb="56">
      <t>フカカチガク</t>
    </rPh>
    <rPh sb="57" eb="58">
      <t>ア</t>
    </rPh>
    <rPh sb="63" eb="64">
      <t>レイ</t>
    </rPh>
    <rPh sb="67" eb="70">
      <t>シンヒンシュ</t>
    </rPh>
    <rPh sb="71" eb="73">
      <t>ドウニュウ</t>
    </rPh>
    <rPh sb="76" eb="79">
      <t>シュウヒンリツ</t>
    </rPh>
    <rPh sb="80" eb="82">
      <t>コウジョウ</t>
    </rPh>
    <rPh sb="85" eb="87">
      <t>イチブ</t>
    </rPh>
    <rPh sb="88" eb="92">
      <t>ケイヤクサイバイ</t>
    </rPh>
    <rPh sb="101" eb="104">
      <t>ノウサンブツ</t>
    </rPh>
    <rPh sb="105" eb="107">
      <t>カチ</t>
    </rPh>
    <rPh sb="108" eb="110">
      <t>コウジョウ</t>
    </rPh>
    <rPh sb="117" eb="119">
      <t>タンカ</t>
    </rPh>
    <rPh sb="121" eb="122">
      <t>エン</t>
    </rPh>
    <rPh sb="124" eb="125">
      <t>エン</t>
    </rPh>
    <rPh sb="126" eb="127">
      <t>ア</t>
    </rPh>
    <rPh sb="129" eb="134">
      <t>フカカチガク</t>
    </rPh>
    <rPh sb="135" eb="136">
      <t>ア</t>
    </rPh>
    <rPh sb="140" eb="142">
      <t>タンカ</t>
    </rPh>
    <rPh sb="142" eb="144">
      <t>コウジョウ</t>
    </rPh>
    <rPh sb="145" eb="149">
      <t>コンキョシリョウ</t>
    </rPh>
    <rPh sb="150" eb="152">
      <t>ベッテン</t>
    </rPh>
    <rPh sb="159" eb="160">
      <t>レイ</t>
    </rPh>
    <phoneticPr fontId="1"/>
  </si>
  <si>
    <t>（例１）
過去3年分の費用の平均額から単位面積当たりの費用を算出し、そこから面積拡大分を考慮して算出した。（具体的な計算は別のとおり）
（例２）
高密度播種により育苗コストを低減することを加味して算出した。（具体的な計算は別のとおり）
（例３）
燃油使用量を減らしてコストを低減することを加味して算出した。（具体的な計算は別のとおり）</t>
    <rPh sb="1" eb="2">
      <t>レイ</t>
    </rPh>
    <rPh sb="5" eb="7">
      <t>カコ</t>
    </rPh>
    <rPh sb="8" eb="9">
      <t>ネン</t>
    </rPh>
    <rPh sb="9" eb="10">
      <t>ブン</t>
    </rPh>
    <rPh sb="11" eb="13">
      <t>ヒヨウ</t>
    </rPh>
    <rPh sb="14" eb="16">
      <t>ヘイキン</t>
    </rPh>
    <rPh sb="16" eb="17">
      <t>ガク</t>
    </rPh>
    <rPh sb="19" eb="24">
      <t>タンイメンセキア</t>
    </rPh>
    <rPh sb="27" eb="29">
      <t>ヒヨウ</t>
    </rPh>
    <rPh sb="30" eb="32">
      <t>サンシュツ</t>
    </rPh>
    <rPh sb="38" eb="42">
      <t>メンセキカクダイ</t>
    </rPh>
    <rPh sb="42" eb="43">
      <t>ブン</t>
    </rPh>
    <rPh sb="44" eb="46">
      <t>コウリョ</t>
    </rPh>
    <rPh sb="48" eb="50">
      <t>サンシュツ</t>
    </rPh>
    <rPh sb="54" eb="57">
      <t>グタイテキ</t>
    </rPh>
    <rPh sb="58" eb="60">
      <t>ケイサン</t>
    </rPh>
    <rPh sb="61" eb="62">
      <t>ベツ</t>
    </rPh>
    <rPh sb="69" eb="70">
      <t>レイ</t>
    </rPh>
    <rPh sb="73" eb="76">
      <t>コウミツド</t>
    </rPh>
    <rPh sb="76" eb="78">
      <t>ハシュ</t>
    </rPh>
    <rPh sb="81" eb="83">
      <t>イクビョウ</t>
    </rPh>
    <rPh sb="87" eb="89">
      <t>テイゲン</t>
    </rPh>
    <rPh sb="94" eb="96">
      <t>カミ</t>
    </rPh>
    <rPh sb="98" eb="100">
      <t>サンシュツ</t>
    </rPh>
    <rPh sb="104" eb="107">
      <t>グタイテキ</t>
    </rPh>
    <rPh sb="108" eb="110">
      <t>ケイサン</t>
    </rPh>
    <rPh sb="111" eb="112">
      <t>ベツ</t>
    </rPh>
    <rPh sb="119" eb="120">
      <t>レイ</t>
    </rPh>
    <rPh sb="123" eb="125">
      <t>ネンユ</t>
    </rPh>
    <rPh sb="125" eb="128">
      <t>シヨウリョウ</t>
    </rPh>
    <rPh sb="129" eb="130">
      <t>ヘ</t>
    </rPh>
    <rPh sb="137" eb="139">
      <t>テイゲン</t>
    </rPh>
    <rPh sb="144" eb="146">
      <t>カミ</t>
    </rPh>
    <rPh sb="148" eb="150">
      <t>サンシュツ</t>
    </rPh>
    <rPh sb="154" eb="157">
      <t>グタイテキ</t>
    </rPh>
    <rPh sb="158" eb="160">
      <t>ケイサン</t>
    </rPh>
    <rPh sb="161" eb="162">
      <t>ベツ</t>
    </rPh>
    <phoneticPr fontId="1"/>
  </si>
  <si>
    <t>1年度目（令和4年）</t>
    <rPh sb="1" eb="3">
      <t>ネンド</t>
    </rPh>
    <rPh sb="3" eb="4">
      <t>メ</t>
    </rPh>
    <rPh sb="5" eb="7">
      <t>レイワ</t>
    </rPh>
    <rPh sb="8" eb="9">
      <t>ネン</t>
    </rPh>
    <phoneticPr fontId="1"/>
  </si>
  <si>
    <t>2年度目（令和5年）</t>
    <rPh sb="1" eb="3">
      <t>ネンド</t>
    </rPh>
    <rPh sb="3" eb="4">
      <t>メ</t>
    </rPh>
    <rPh sb="5" eb="7">
      <t>レイワ</t>
    </rPh>
    <rPh sb="8" eb="9">
      <t>ネン</t>
    </rPh>
    <phoneticPr fontId="1"/>
  </si>
  <si>
    <t>目標年度（令和6年）</t>
    <rPh sb="0" eb="2">
      <t>モクヒョウ</t>
    </rPh>
    <rPh sb="2" eb="4">
      <t>ネンド</t>
    </rPh>
    <rPh sb="5" eb="7">
      <t>レイワ</t>
    </rPh>
    <rPh sb="8" eb="9">
      <t>ネン</t>
    </rPh>
    <phoneticPr fontId="1"/>
  </si>
  <si>
    <t>R5年度</t>
    <rPh sb="2" eb="4">
      <t>ネンド</t>
    </rPh>
    <phoneticPr fontId="1"/>
  </si>
  <si>
    <t>R6年度
（目標年度）</t>
    <rPh sb="2" eb="4">
      <t>ネンド</t>
    </rPh>
    <rPh sb="6" eb="10">
      <t>モクヒョウネンド</t>
    </rPh>
    <phoneticPr fontId="1"/>
  </si>
  <si>
    <t>R4年度</t>
    <phoneticPr fontId="1"/>
  </si>
  <si>
    <t>R5年度</t>
    <phoneticPr fontId="1"/>
  </si>
  <si>
    <t>R6年度
（目標年度）</t>
    <phoneticPr fontId="1"/>
  </si>
  <si>
    <t>R6年度
（目標年度）</t>
    <phoneticPr fontId="1"/>
  </si>
  <si>
    <t>R4年度</t>
    <phoneticPr fontId="1"/>
  </si>
  <si>
    <t>【選択目標の根拠】</t>
    <rPh sb="1" eb="3">
      <t>センタク</t>
    </rPh>
    <rPh sb="3" eb="5">
      <t>モクヒョウ</t>
    </rPh>
    <rPh sb="6" eb="8">
      <t>コンキョ</t>
    </rPh>
    <phoneticPr fontId="1"/>
  </si>
  <si>
    <t>選択目標の内容</t>
    <rPh sb="0" eb="2">
      <t>センタク</t>
    </rPh>
    <rPh sb="2" eb="4">
      <t>モクヒョウ</t>
    </rPh>
    <rPh sb="5" eb="7">
      <t>ナイヨウ</t>
    </rPh>
    <phoneticPr fontId="1"/>
  </si>
  <si>
    <t>市町村名：</t>
    <rPh sb="0" eb="3">
      <t>シチョウソン</t>
    </rPh>
    <rPh sb="3" eb="4">
      <t>メイ</t>
    </rPh>
    <phoneticPr fontId="1"/>
  </si>
  <si>
    <t>地区名：</t>
    <rPh sb="0" eb="3">
      <t>チクメイ</t>
    </rPh>
    <phoneticPr fontId="1"/>
  </si>
  <si>
    <t>氏名：</t>
    <rPh sb="0" eb="2">
      <t>シメイ</t>
    </rPh>
    <phoneticPr fontId="1"/>
  </si>
  <si>
    <t>選択してください</t>
  </si>
  <si>
    <t>選択目標の主な根拠</t>
    <rPh sb="0" eb="2">
      <t>センタク</t>
    </rPh>
    <rPh sb="2" eb="4">
      <t>モクヒョウ</t>
    </rPh>
    <rPh sb="5" eb="6">
      <t>オモ</t>
    </rPh>
    <rPh sb="7" eb="9">
      <t>コンキョ</t>
    </rPh>
    <phoneticPr fontId="1"/>
  </si>
  <si>
    <t>現状値</t>
    <rPh sb="0" eb="2">
      <t>ゲンジョウ</t>
    </rPh>
    <rPh sb="2" eb="3">
      <t>チ</t>
    </rPh>
    <phoneticPr fontId="1"/>
  </si>
  <si>
    <t>1年度目</t>
    <rPh sb="1" eb="3">
      <t>ネンド</t>
    </rPh>
    <rPh sb="3" eb="4">
      <t>メ</t>
    </rPh>
    <phoneticPr fontId="1"/>
  </si>
  <si>
    <t>2年度目</t>
    <rPh sb="1" eb="3">
      <t>ネンド</t>
    </rPh>
    <rPh sb="3" eb="4">
      <t>メ</t>
    </rPh>
    <phoneticPr fontId="1"/>
  </si>
  <si>
    <t>目標年度</t>
    <rPh sb="0" eb="2">
      <t>モクヒョウ</t>
    </rPh>
    <rPh sb="2" eb="4">
      <t>ネンド</t>
    </rPh>
    <phoneticPr fontId="1"/>
  </si>
  <si>
    <t>単位</t>
    <rPh sb="0" eb="2">
      <t>タンイ</t>
    </rPh>
    <phoneticPr fontId="1"/>
  </si>
  <si>
    <t>選択目標の分類</t>
    <rPh sb="0" eb="2">
      <t>センタク</t>
    </rPh>
    <rPh sb="2" eb="4">
      <t>モクヒョウ</t>
    </rPh>
    <rPh sb="5" eb="7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</si>
</sst>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ヒラギノ角ゴ ProN W3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 applyNumberFormat="0" applyFill="0" applyBorder="0" applyProtection="0">
      <alignment vertical="top" wrapText="1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0" fontId="3" fillId="0" borderId="6" xfId="0" applyFont="1" applyFill="1" applyBorder="1">
      <alignment vertical="center"/>
    </xf>
    <xf numFmtId="38" fontId="3" fillId="0" borderId="6" xfId="1" applyFont="1" applyFill="1" applyBorder="1">
      <alignment vertical="center"/>
    </xf>
    <xf numFmtId="0" fontId="3" fillId="0" borderId="0" xfId="0" applyFont="1" applyFill="1">
      <alignment vertical="center"/>
    </xf>
    <xf numFmtId="38" fontId="3" fillId="0" borderId="0" xfId="1" applyFont="1" applyFill="1">
      <alignment vertical="center"/>
    </xf>
    <xf numFmtId="0" fontId="3" fillId="0" borderId="3" xfId="0" applyFont="1" applyBorder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2" borderId="8" xfId="1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5" fillId="0" borderId="14" xfId="0" applyFont="1" applyBorder="1">
      <alignment vertical="center"/>
    </xf>
    <xf numFmtId="38" fontId="5" fillId="0" borderId="10" xfId="1" applyFont="1" applyBorder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38" fontId="5" fillId="0" borderId="12" xfId="1" applyFont="1" applyBorder="1">
      <alignment vertical="center"/>
    </xf>
    <xf numFmtId="0" fontId="5" fillId="0" borderId="11" xfId="0" applyFont="1" applyBorder="1">
      <alignment vertical="center"/>
    </xf>
    <xf numFmtId="38" fontId="5" fillId="0" borderId="9" xfId="1" applyFont="1" applyBorder="1">
      <alignment vertical="center"/>
    </xf>
    <xf numFmtId="0" fontId="3" fillId="0" borderId="2" xfId="0" applyFont="1" applyBorder="1">
      <alignment vertical="center"/>
    </xf>
    <xf numFmtId="9" fontId="3" fillId="0" borderId="0" xfId="0" applyNumberFormat="1" applyFont="1">
      <alignment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8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8" fillId="3" borderId="2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8" fontId="8" fillId="3" borderId="0" xfId="1" applyFont="1" applyFill="1" applyAlignment="1">
      <alignment horizontal="left" vertical="center" wrapText="1"/>
    </xf>
    <xf numFmtId="38" fontId="8" fillId="3" borderId="0" xfId="1" applyFont="1" applyFill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38" fontId="0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38" fontId="8" fillId="3" borderId="15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8" fillId="3" borderId="16" xfId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/>
    </xf>
    <xf numFmtId="38" fontId="8" fillId="3" borderId="18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3" fillId="3" borderId="24" xfId="0" applyFont="1" applyFill="1" applyBorder="1">
      <alignment vertical="center"/>
    </xf>
    <xf numFmtId="0" fontId="3" fillId="3" borderId="17" xfId="0" applyFont="1" applyFill="1" applyBorder="1">
      <alignment vertical="center"/>
    </xf>
  </cellXfs>
  <cellStyles count="9">
    <cellStyle name="パーセント 2" xfId="6"/>
    <cellStyle name="桁区切り" xfId="1" builtinId="6"/>
    <cellStyle name="桁区切り 2" xfId="3"/>
    <cellStyle name="桁区切り 2 2" xfId="5"/>
    <cellStyle name="標準" xfId="0" builtinId="0"/>
    <cellStyle name="標準 2" xfId="2"/>
    <cellStyle name="標準 2 2" xfId="4"/>
    <cellStyle name="標準 2 3" xfId="7"/>
    <cellStyle name="標準 3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181953</xdr:colOff>
      <xdr:row>10</xdr:row>
      <xdr:rowOff>122115</xdr:rowOff>
    </xdr:from>
    <xdr:to>
      <xdr:col>3</xdr:col>
      <xdr:colOff>512885</xdr:colOff>
      <xdr:row>16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F826C8-A6EF-4C4E-AB7C-D4AB23B04526}"/>
            </a:ext>
          </a:extLst>
        </xdr:cNvPr>
        <xdr:cNvSpPr txBox="1"/>
      </xdr:nvSpPr>
      <xdr:spPr>
        <a:xfrm>
          <a:off x="3222626" y="1162538"/>
          <a:ext cx="330932" cy="5226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収入</a:t>
          </a:r>
        </a:p>
      </xdr:txBody>
    </xdr:sp>
    <xdr:clientData/>
  </xdr:twoCellAnchor>
  <xdr:twoCellAnchor>
    <xdr:from>
      <xdr:col>3</xdr:col>
      <xdr:colOff>178046</xdr:colOff>
      <xdr:row>20</xdr:row>
      <xdr:rowOff>1822</xdr:rowOff>
    </xdr:from>
    <xdr:to>
      <xdr:col>3</xdr:col>
      <xdr:colOff>542192</xdr:colOff>
      <xdr:row>24</xdr:row>
      <xdr:rowOff>49695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685814-B9CB-4D89-9E59-CEA88F422377}"/>
            </a:ext>
          </a:extLst>
        </xdr:cNvPr>
        <xdr:cNvSpPr txBox="1"/>
      </xdr:nvSpPr>
      <xdr:spPr>
        <a:xfrm>
          <a:off x="3259176" y="2428626"/>
          <a:ext cx="364146" cy="611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支出</a:t>
          </a:r>
        </a:p>
      </xdr:txBody>
    </xdr:sp>
    <xdr:clientData/>
  </xdr:twoCellAnchor>
  <xdr:twoCellAnchor>
    <xdr:from>
      <xdr:col>3</xdr:col>
      <xdr:colOff>215657</xdr:colOff>
      <xdr:row>27</xdr:row>
      <xdr:rowOff>133838</xdr:rowOff>
    </xdr:from>
    <xdr:to>
      <xdr:col>3</xdr:col>
      <xdr:colOff>571500</xdr:colOff>
      <xdr:row>31</xdr:row>
      <xdr:rowOff>132522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FBD03A-7145-43BC-8060-089350246378}"/>
            </a:ext>
          </a:extLst>
        </xdr:cNvPr>
        <xdr:cNvSpPr txBox="1"/>
      </xdr:nvSpPr>
      <xdr:spPr>
        <a:xfrm>
          <a:off x="3296787" y="3562838"/>
          <a:ext cx="355843" cy="561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雇人費</a:t>
          </a:r>
        </a:p>
      </xdr:txBody>
    </xdr:sp>
    <xdr:clientData/>
  </xdr:twoCellAnchor>
  <xdr:twoCellAnchor>
    <xdr:from>
      <xdr:col>2</xdr:col>
      <xdr:colOff>254000</xdr:colOff>
      <xdr:row>9</xdr:row>
      <xdr:rowOff>15875</xdr:rowOff>
    </xdr:from>
    <xdr:to>
      <xdr:col>3</xdr:col>
      <xdr:colOff>79375</xdr:colOff>
      <xdr:row>17</xdr:row>
      <xdr:rowOff>15875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F91CA2B-8F53-46CF-B007-CB412A6D9D6E}"/>
            </a:ext>
          </a:extLst>
        </xdr:cNvPr>
        <xdr:cNvSpPr/>
      </xdr:nvSpPr>
      <xdr:spPr>
        <a:xfrm>
          <a:off x="2698750" y="889000"/>
          <a:ext cx="428625" cy="3302000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279400</xdr:colOff>
      <xdr:row>18</xdr:row>
      <xdr:rowOff>25400</xdr:rowOff>
    </xdr:from>
    <xdr:to>
      <xdr:col>3</xdr:col>
      <xdr:colOff>104775</xdr:colOff>
      <xdr:row>23</xdr:row>
      <xdr:rowOff>127000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8849664-1CCA-4829-BB13-96D342A3BB65}"/>
            </a:ext>
          </a:extLst>
        </xdr:cNvPr>
        <xdr:cNvSpPr/>
      </xdr:nvSpPr>
      <xdr:spPr>
        <a:xfrm>
          <a:off x="2724150" y="4359275"/>
          <a:ext cx="428625" cy="2403475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320675</xdr:colOff>
      <xdr:row>25</xdr:row>
      <xdr:rowOff>19051</xdr:rowOff>
    </xdr:from>
    <xdr:to>
      <xdr:col>3</xdr:col>
      <xdr:colOff>146050</xdr:colOff>
      <xdr:row>31</xdr:row>
      <xdr:rowOff>111126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C2B46877-6E75-494D-B071-A4DECC256B3E}"/>
            </a:ext>
          </a:extLst>
        </xdr:cNvPr>
        <xdr:cNvSpPr/>
      </xdr:nvSpPr>
      <xdr:spPr>
        <a:xfrm>
          <a:off x="2765425" y="6956426"/>
          <a:ext cx="428625" cy="2108200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13</xdr:row>
      <xdr:rowOff>38651</xdr:rowOff>
    </xdr:from>
    <xdr:to>
      <xdr:col>10</xdr:col>
      <xdr:colOff>498061</xdr:colOff>
      <xdr:row>29</xdr:row>
      <xdr:rowOff>4969</xdr:rowOff>
    </xdr:to>
    <xdr:sp macro="" textlink="">
      <xdr:nvSpPr>
        <xdr:cNvPr id="8" name="テキスト ボックス 7"/>
        <xdr:cNvSpPr txBox="1"/>
      </xdr:nvSpPr>
      <xdr:spPr>
        <a:xfrm>
          <a:off x="6096000" y="1844260"/>
          <a:ext cx="4241800" cy="219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/>
            <a:t>必ず付加価値額の計算方法を確認の上、算出してください。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260350</xdr:colOff>
      <xdr:row>6</xdr:row>
      <xdr:rowOff>25400</xdr:rowOff>
    </xdr:from>
    <xdr:to>
      <xdr:col>16</xdr:col>
      <xdr:colOff>234950</xdr:colOff>
      <xdr:row>11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9283700" y="1257300"/>
          <a:ext cx="4241800" cy="219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/>
            <a:t>付加価値額の主な根拠には、導入機械との関連性を記載してください。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5</xdr:row>
      <xdr:rowOff>266700</xdr:rowOff>
    </xdr:from>
    <xdr:to>
      <xdr:col>18</xdr:col>
      <xdr:colOff>355600</xdr:colOff>
      <xdr:row>15</xdr:row>
      <xdr:rowOff>12700</xdr:rowOff>
    </xdr:to>
    <xdr:sp macro="" textlink="">
      <xdr:nvSpPr>
        <xdr:cNvPr id="2" name="テキスト ボックス 1"/>
        <xdr:cNvSpPr txBox="1"/>
      </xdr:nvSpPr>
      <xdr:spPr>
        <a:xfrm>
          <a:off x="6305550" y="1181100"/>
          <a:ext cx="5022850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/>
            <a:t>・選択目標の主な根拠には、必ず導入機械との関連性を記載してください。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・選択目標の内容には、目標設定の具体的な内容を記載してください。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19.120.90\&#25285;&#12356;&#25163;&#32207;&#21512;&#23550;&#31574;&#2346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  <sheetName val="機構P"/>
      <sheetName val="整理番号表"/>
      <sheetName val="整理番号表（融資主体型補助事業）"/>
      <sheetName val="単価等"/>
      <sheetName val="番号表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115" zoomScaleNormal="100" zoomScaleSheetLayoutView="115" zoomScalePageLayoutView="115" workbookViewId="0">
      <selection activeCell="D17" sqref="D17"/>
    </sheetView>
  </sheetViews>
  <sheetFormatPr defaultColWidth="9" defaultRowHeight="11"/>
  <cols>
    <col min="1" max="1" width="29.6328125" style="1" bestFit="1" customWidth="1"/>
    <col min="2" max="2" width="15.26953125" style="2" bestFit="1" customWidth="1"/>
    <col min="3" max="3" width="9" style="1"/>
    <col min="4" max="4" width="27.90625" style="1" customWidth="1"/>
    <col min="5" max="5" width="14" style="1" customWidth="1"/>
    <col min="6" max="16384" width="9" style="1"/>
  </cols>
  <sheetData>
    <row r="1" spans="1:4">
      <c r="C1" s="39" t="s">
        <v>72</v>
      </c>
      <c r="D1" s="69"/>
    </row>
    <row r="2" spans="1:4">
      <c r="C2" s="39" t="s">
        <v>73</v>
      </c>
      <c r="D2" s="70"/>
    </row>
    <row r="3" spans="1:4">
      <c r="C3" s="39" t="s">
        <v>74</v>
      </c>
      <c r="D3" s="69"/>
    </row>
    <row r="4" spans="1:4">
      <c r="A4" s="1" t="s">
        <v>18</v>
      </c>
    </row>
    <row r="6" spans="1:4">
      <c r="A6" s="1" t="s">
        <v>15</v>
      </c>
    </row>
    <row r="7" spans="1:4">
      <c r="A7" s="1" t="s">
        <v>28</v>
      </c>
    </row>
    <row r="8" spans="1:4">
      <c r="A8" s="1" t="s">
        <v>29</v>
      </c>
    </row>
    <row r="9" spans="1:4" ht="11.5" thickBot="1"/>
    <row r="10" spans="1:4" ht="11.5" thickBot="1">
      <c r="A10" s="3" t="s">
        <v>2</v>
      </c>
      <c r="B10" s="13">
        <f>B17</f>
        <v>0</v>
      </c>
      <c r="C10" s="1" t="s">
        <v>7</v>
      </c>
    </row>
    <row r="11" spans="1:4">
      <c r="A11" s="43" t="s">
        <v>16</v>
      </c>
      <c r="B11" s="44"/>
    </row>
    <row r="12" spans="1:4">
      <c r="A12" s="4" t="s">
        <v>0</v>
      </c>
      <c r="B12" s="5" t="s">
        <v>1</v>
      </c>
    </row>
    <row r="13" spans="1:4" s="17" customFormat="1" ht="11.25" customHeight="1">
      <c r="A13" s="22" t="s">
        <v>19</v>
      </c>
      <c r="B13" s="6"/>
    </row>
    <row r="14" spans="1:4" s="17" customFormat="1" ht="11.25" customHeight="1">
      <c r="A14" s="22" t="s">
        <v>20</v>
      </c>
      <c r="B14" s="6"/>
    </row>
    <row r="15" spans="1:4" s="17" customFormat="1" ht="11.25" customHeight="1">
      <c r="A15" s="22" t="s">
        <v>21</v>
      </c>
      <c r="B15" s="6"/>
    </row>
    <row r="16" spans="1:4" s="17" customFormat="1" ht="11.25" customHeight="1">
      <c r="A16" s="22" t="s">
        <v>22</v>
      </c>
      <c r="B16" s="6"/>
    </row>
    <row r="17" spans="1:3">
      <c r="A17" s="4" t="s">
        <v>3</v>
      </c>
      <c r="B17" s="6">
        <f>SUM(B13:B16)</f>
        <v>0</v>
      </c>
    </row>
    <row r="18" spans="1:3" ht="11.5" thickBot="1">
      <c r="A18" s="7"/>
      <c r="B18" s="8"/>
    </row>
    <row r="19" spans="1:3" ht="11.5" thickBot="1">
      <c r="A19" s="3" t="s">
        <v>4</v>
      </c>
      <c r="B19" s="13">
        <f>B24</f>
        <v>0</v>
      </c>
      <c r="C19" s="1" t="s">
        <v>8</v>
      </c>
    </row>
    <row r="20" spans="1:3">
      <c r="A20" s="43" t="s">
        <v>16</v>
      </c>
      <c r="B20" s="44"/>
    </row>
    <row r="21" spans="1:3">
      <c r="A21" s="4" t="s">
        <v>0</v>
      </c>
      <c r="B21" s="5" t="s">
        <v>1</v>
      </c>
    </row>
    <row r="22" spans="1:3" s="17" customFormat="1" ht="11.25" customHeight="1">
      <c r="A22" s="22" t="s">
        <v>23</v>
      </c>
      <c r="B22" s="6"/>
    </row>
    <row r="23" spans="1:3" s="17" customFormat="1" ht="11.25" customHeight="1">
      <c r="A23" s="22" t="s">
        <v>24</v>
      </c>
      <c r="B23" s="6"/>
    </row>
    <row r="24" spans="1:3">
      <c r="A24" s="4" t="s">
        <v>3</v>
      </c>
      <c r="B24" s="6">
        <f>SUM(B22:B23)</f>
        <v>0</v>
      </c>
    </row>
    <row r="25" spans="1:3" ht="11.5" thickBot="1">
      <c r="A25" s="9"/>
      <c r="B25" s="10"/>
    </row>
    <row r="26" spans="1:3" ht="11.5" thickBot="1">
      <c r="A26" s="3" t="s">
        <v>5</v>
      </c>
      <c r="B26" s="13">
        <f>B32</f>
        <v>0</v>
      </c>
      <c r="C26" s="1" t="s">
        <v>9</v>
      </c>
    </row>
    <row r="27" spans="1:3">
      <c r="A27" s="43" t="s">
        <v>17</v>
      </c>
      <c r="B27" s="44"/>
    </row>
    <row r="28" spans="1:3">
      <c r="A28" s="4" t="s">
        <v>0</v>
      </c>
      <c r="B28" s="5" t="s">
        <v>1</v>
      </c>
    </row>
    <row r="29" spans="1:3" s="17" customFormat="1" ht="11.25" customHeight="1">
      <c r="A29" s="22" t="s">
        <v>25</v>
      </c>
      <c r="B29" s="12"/>
    </row>
    <row r="30" spans="1:3" s="17" customFormat="1" ht="11.25" customHeight="1">
      <c r="A30" s="22" t="s">
        <v>26</v>
      </c>
      <c r="B30" s="12"/>
    </row>
    <row r="31" spans="1:3" s="17" customFormat="1" ht="11.25" customHeight="1">
      <c r="A31" s="22"/>
      <c r="B31" s="12"/>
    </row>
    <row r="32" spans="1:3">
      <c r="A32" s="4" t="s">
        <v>3</v>
      </c>
      <c r="B32" s="12">
        <f>SUM(B29:B31)</f>
        <v>0</v>
      </c>
    </row>
    <row r="33" spans="1:10" ht="11.5" thickBot="1"/>
    <row r="34" spans="1:10" ht="11.5" thickBot="1">
      <c r="A34" s="11" t="s">
        <v>6</v>
      </c>
      <c r="B34" s="14">
        <f>B10-B19+B26</f>
        <v>0</v>
      </c>
      <c r="C34" s="1" t="s">
        <v>11</v>
      </c>
      <c r="D34" s="24"/>
      <c r="E34" s="2"/>
    </row>
    <row r="35" spans="1:10">
      <c r="C35" s="23">
        <v>1</v>
      </c>
      <c r="D35" s="25"/>
    </row>
    <row r="36" spans="1:10">
      <c r="D36" s="25"/>
    </row>
    <row r="37" spans="1:10" ht="11.5" thickBot="1">
      <c r="A37" s="1" t="s">
        <v>10</v>
      </c>
      <c r="D37" s="25"/>
    </row>
    <row r="38" spans="1:10" ht="20.149999999999999" customHeight="1" thickBot="1">
      <c r="A38" s="11" t="s">
        <v>27</v>
      </c>
      <c r="B38" s="14">
        <f>B34*0.4</f>
        <v>0</v>
      </c>
      <c r="C38" s="1" t="s">
        <v>13</v>
      </c>
      <c r="D38" s="25"/>
      <c r="E38" s="1" t="s">
        <v>32</v>
      </c>
    </row>
    <row r="39" spans="1:10" ht="20.149999999999999" customHeight="1" thickBot="1">
      <c r="A39" s="11" t="s">
        <v>12</v>
      </c>
      <c r="B39" s="14"/>
      <c r="C39" s="1" t="s">
        <v>14</v>
      </c>
      <c r="D39" s="25"/>
      <c r="E39" s="1" t="s">
        <v>33</v>
      </c>
    </row>
    <row r="40" spans="1:10" s="17" customFormat="1" ht="20.149999999999999" customHeight="1">
      <c r="A40" s="15" t="s">
        <v>60</v>
      </c>
      <c r="B40" s="16">
        <f>ROUND(B41-(B38/3),-4)</f>
        <v>0</v>
      </c>
      <c r="C40" s="23" t="s">
        <v>30</v>
      </c>
      <c r="D40" s="26"/>
      <c r="E40" s="1" t="s">
        <v>40</v>
      </c>
      <c r="G40" s="17" t="s">
        <v>36</v>
      </c>
      <c r="H40" s="17" t="s">
        <v>37</v>
      </c>
      <c r="I40" s="17" t="s">
        <v>38</v>
      </c>
      <c r="J40" s="17" t="s">
        <v>39</v>
      </c>
    </row>
    <row r="41" spans="1:10" s="17" customFormat="1" ht="20.149999999999999" customHeight="1">
      <c r="A41" s="18" t="s">
        <v>61</v>
      </c>
      <c r="B41" s="19">
        <f>ROUND(B39-(B38/3),-4)</f>
        <v>0</v>
      </c>
      <c r="C41" s="23" t="s">
        <v>31</v>
      </c>
      <c r="D41" s="26"/>
      <c r="E41" s="1"/>
      <c r="F41" s="17" t="s">
        <v>34</v>
      </c>
    </row>
    <row r="42" spans="1:10" s="17" customFormat="1" ht="20.149999999999999" customHeight="1" thickBot="1">
      <c r="A42" s="20" t="s">
        <v>62</v>
      </c>
      <c r="B42" s="21">
        <f>B39</f>
        <v>0</v>
      </c>
      <c r="C42" s="23">
        <v>1.4</v>
      </c>
      <c r="D42" s="25"/>
      <c r="E42" s="1"/>
      <c r="F42" s="17" t="s">
        <v>35</v>
      </c>
    </row>
    <row r="43" spans="1:10">
      <c r="E43" s="2"/>
    </row>
  </sheetData>
  <mergeCells count="3">
    <mergeCell ref="A11:B11"/>
    <mergeCell ref="A20:B20"/>
    <mergeCell ref="A27:B2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view="pageBreakPreview" zoomScaleNormal="100" zoomScaleSheetLayoutView="100" workbookViewId="0">
      <selection activeCell="H8" sqref="H8"/>
    </sheetView>
  </sheetViews>
  <sheetFormatPr defaultRowHeight="13"/>
  <cols>
    <col min="1" max="1" width="3.08984375" customWidth="1"/>
    <col min="2" max="2" width="17" style="27" customWidth="1"/>
    <col min="3" max="7" width="15.6328125" style="27" customWidth="1"/>
    <col min="8" max="8" width="20.26953125" style="27" customWidth="1"/>
    <col min="9" max="9" width="10.6328125" customWidth="1"/>
  </cols>
  <sheetData>
    <row r="1" spans="2:9" s="1" customFormat="1">
      <c r="B1" s="2"/>
      <c r="G1" s="40" t="s">
        <v>72</v>
      </c>
      <c r="H1" s="69"/>
    </row>
    <row r="2" spans="2:9" s="1" customFormat="1">
      <c r="B2" s="2"/>
      <c r="G2" s="40" t="s">
        <v>73</v>
      </c>
      <c r="H2" s="70"/>
    </row>
    <row r="3" spans="2:9" s="1" customFormat="1">
      <c r="B3" s="2"/>
      <c r="G3" s="40" t="s">
        <v>74</v>
      </c>
      <c r="H3" s="69"/>
    </row>
    <row r="4" spans="2:9" ht="8.25" customHeight="1"/>
    <row r="5" spans="2:9" ht="25" customHeight="1">
      <c r="B5" s="30" t="s">
        <v>53</v>
      </c>
      <c r="C5" s="28"/>
      <c r="D5" s="28"/>
      <c r="E5" s="28"/>
      <c r="F5" s="28"/>
      <c r="G5" s="28"/>
      <c r="H5" s="28"/>
      <c r="I5" s="29"/>
    </row>
    <row r="6" spans="2:9" ht="25" customHeight="1">
      <c r="B6" s="30" t="s">
        <v>57</v>
      </c>
      <c r="C6" s="28"/>
      <c r="D6" s="28"/>
      <c r="E6" s="28"/>
      <c r="F6" s="28"/>
      <c r="G6" s="28"/>
      <c r="H6" s="28"/>
      <c r="I6" s="29"/>
    </row>
    <row r="7" spans="2:9" ht="63" customHeight="1">
      <c r="B7" s="45" t="s">
        <v>58</v>
      </c>
      <c r="C7" s="46"/>
      <c r="D7" s="46"/>
      <c r="E7" s="46"/>
      <c r="F7" s="46"/>
      <c r="G7" s="46"/>
      <c r="H7" s="46"/>
      <c r="I7" s="46"/>
    </row>
    <row r="8" spans="2:9" ht="25" customHeight="1">
      <c r="B8" s="30" t="s">
        <v>47</v>
      </c>
      <c r="C8" s="28"/>
      <c r="D8" s="28"/>
      <c r="E8" s="28"/>
      <c r="F8" s="28"/>
      <c r="G8" s="28"/>
      <c r="H8" s="28"/>
      <c r="I8" s="29"/>
    </row>
    <row r="9" spans="2:9" ht="25" customHeight="1">
      <c r="B9" s="31"/>
      <c r="C9" s="31"/>
      <c r="D9" s="31" t="s">
        <v>36</v>
      </c>
      <c r="E9" s="31" t="s">
        <v>37</v>
      </c>
      <c r="F9" s="31" t="s">
        <v>38</v>
      </c>
      <c r="G9" s="31" t="s">
        <v>48</v>
      </c>
      <c r="H9" s="31" t="s">
        <v>46</v>
      </c>
      <c r="I9" s="31" t="s">
        <v>49</v>
      </c>
    </row>
    <row r="10" spans="2:9" ht="25" customHeight="1">
      <c r="B10" s="50" t="s">
        <v>41</v>
      </c>
      <c r="C10" s="41" t="s">
        <v>34</v>
      </c>
      <c r="D10" s="41">
        <v>20</v>
      </c>
      <c r="E10" s="41">
        <v>20</v>
      </c>
      <c r="F10" s="41">
        <v>30</v>
      </c>
      <c r="G10" s="31">
        <f>D10*E10*F10</f>
        <v>12000</v>
      </c>
      <c r="H10" s="41"/>
      <c r="I10" s="48">
        <f>G10:G12</f>
        <v>12000</v>
      </c>
    </row>
    <row r="11" spans="2:9" ht="25" customHeight="1">
      <c r="B11" s="50"/>
      <c r="C11" s="41" t="s">
        <v>35</v>
      </c>
      <c r="D11" s="41"/>
      <c r="E11" s="41"/>
      <c r="F11" s="41"/>
      <c r="G11" s="31">
        <f>D11*E11*F11</f>
        <v>0</v>
      </c>
      <c r="H11" s="41"/>
      <c r="I11" s="48"/>
    </row>
    <row r="12" spans="2:9" ht="25" customHeight="1">
      <c r="B12" s="50"/>
      <c r="C12" s="41" t="s">
        <v>44</v>
      </c>
      <c r="D12" s="51"/>
      <c r="E12" s="51"/>
      <c r="F12" s="51"/>
      <c r="G12" s="31"/>
      <c r="H12" s="41" t="s">
        <v>45</v>
      </c>
      <c r="I12" s="48"/>
    </row>
    <row r="13" spans="2:9" ht="25" customHeight="1">
      <c r="B13" s="50" t="s">
        <v>63</v>
      </c>
      <c r="C13" s="41" t="s">
        <v>42</v>
      </c>
      <c r="D13" s="41"/>
      <c r="E13" s="41"/>
      <c r="F13" s="41"/>
      <c r="G13" s="31">
        <f>D13*E13*F13</f>
        <v>0</v>
      </c>
      <c r="H13" s="41"/>
      <c r="I13" s="48">
        <f>G13:G15</f>
        <v>0</v>
      </c>
    </row>
    <row r="14" spans="2:9" ht="25" customHeight="1">
      <c r="B14" s="50"/>
      <c r="C14" s="41" t="s">
        <v>43</v>
      </c>
      <c r="D14" s="41"/>
      <c r="E14" s="41"/>
      <c r="F14" s="41"/>
      <c r="G14" s="31">
        <f>D14*E14*F14</f>
        <v>0</v>
      </c>
      <c r="H14" s="41"/>
      <c r="I14" s="48"/>
    </row>
    <row r="15" spans="2:9" ht="25" customHeight="1">
      <c r="B15" s="50"/>
      <c r="C15" s="41" t="s">
        <v>44</v>
      </c>
      <c r="D15" s="51"/>
      <c r="E15" s="51"/>
      <c r="F15" s="51"/>
      <c r="G15" s="31"/>
      <c r="H15" s="41" t="s">
        <v>45</v>
      </c>
      <c r="I15" s="48"/>
    </row>
    <row r="16" spans="2:9" ht="25" customHeight="1">
      <c r="B16" s="49" t="s">
        <v>64</v>
      </c>
      <c r="C16" s="41" t="s">
        <v>42</v>
      </c>
      <c r="D16" s="41"/>
      <c r="E16" s="41"/>
      <c r="F16" s="41"/>
      <c r="G16" s="31">
        <f>D16*E16*F16</f>
        <v>0</v>
      </c>
      <c r="H16" s="41"/>
      <c r="I16" s="48">
        <f>G16:G18</f>
        <v>0</v>
      </c>
    </row>
    <row r="17" spans="2:9" ht="25" customHeight="1">
      <c r="B17" s="49"/>
      <c r="C17" s="41" t="s">
        <v>43</v>
      </c>
      <c r="D17" s="41"/>
      <c r="E17" s="41"/>
      <c r="F17" s="41"/>
      <c r="G17" s="31">
        <f>D17*E17*F17</f>
        <v>0</v>
      </c>
      <c r="H17" s="41"/>
      <c r="I17" s="48"/>
    </row>
    <row r="18" spans="2:9" ht="25" customHeight="1">
      <c r="B18" s="49"/>
      <c r="C18" s="41" t="s">
        <v>44</v>
      </c>
      <c r="D18" s="51"/>
      <c r="E18" s="51"/>
      <c r="F18" s="51"/>
      <c r="G18" s="31"/>
      <c r="H18" s="41" t="s">
        <v>45</v>
      </c>
      <c r="I18" s="48"/>
    </row>
    <row r="19" spans="2:9" ht="12.75" customHeight="1">
      <c r="B19" s="32"/>
      <c r="C19" s="32"/>
      <c r="D19" s="32"/>
      <c r="E19" s="32"/>
      <c r="F19" s="32"/>
      <c r="G19" s="32"/>
      <c r="H19" s="32"/>
      <c r="I19" s="29"/>
    </row>
    <row r="20" spans="2:9" ht="25" customHeight="1">
      <c r="B20" s="30" t="s">
        <v>50</v>
      </c>
      <c r="C20" s="36"/>
      <c r="D20" s="36"/>
      <c r="E20" s="30" t="s">
        <v>51</v>
      </c>
      <c r="F20" s="36"/>
      <c r="G20" s="36"/>
      <c r="H20" s="30" t="s">
        <v>52</v>
      </c>
      <c r="I20" s="29"/>
    </row>
    <row r="21" spans="2:9" ht="25" customHeight="1">
      <c r="B21" s="33"/>
      <c r="C21" s="33" t="s">
        <v>49</v>
      </c>
      <c r="D21" s="32"/>
      <c r="E21" s="33"/>
      <c r="F21" s="33" t="s">
        <v>49</v>
      </c>
      <c r="G21" s="32"/>
      <c r="H21" s="33"/>
      <c r="I21" s="33" t="s">
        <v>49</v>
      </c>
    </row>
    <row r="22" spans="2:9" ht="35.15" customHeight="1">
      <c r="B22" s="34" t="s">
        <v>65</v>
      </c>
      <c r="C22" s="42">
        <v>6000</v>
      </c>
      <c r="D22" s="32"/>
      <c r="E22" s="34" t="s">
        <v>65</v>
      </c>
      <c r="F22" s="42">
        <v>1000</v>
      </c>
      <c r="G22" s="32"/>
      <c r="H22" s="34" t="s">
        <v>69</v>
      </c>
      <c r="I22" s="42">
        <f>I10-C22+F22</f>
        <v>7000</v>
      </c>
    </row>
    <row r="23" spans="2:9" ht="35.15" customHeight="1">
      <c r="B23" s="34" t="s">
        <v>66</v>
      </c>
      <c r="C23" s="42"/>
      <c r="D23" s="32"/>
      <c r="E23" s="34" t="s">
        <v>66</v>
      </c>
      <c r="F23" s="42"/>
      <c r="G23" s="32"/>
      <c r="H23" s="34" t="s">
        <v>66</v>
      </c>
      <c r="I23" s="42">
        <f>I13-C23+F23</f>
        <v>0</v>
      </c>
    </row>
    <row r="24" spans="2:9" ht="35.15" customHeight="1">
      <c r="B24" s="35" t="s">
        <v>67</v>
      </c>
      <c r="C24" s="42"/>
      <c r="D24" s="32"/>
      <c r="E24" s="35" t="s">
        <v>68</v>
      </c>
      <c r="F24" s="42"/>
      <c r="G24" s="32"/>
      <c r="H24" s="35" t="s">
        <v>68</v>
      </c>
      <c r="I24" s="42">
        <f>I16-C24+F24</f>
        <v>0</v>
      </c>
    </row>
    <row r="25" spans="2:9" ht="25" customHeight="1">
      <c r="B25" s="27" t="s">
        <v>54</v>
      </c>
      <c r="E25" s="37" t="s">
        <v>56</v>
      </c>
    </row>
    <row r="26" spans="2:9" ht="176.25" customHeight="1">
      <c r="B26" s="47" t="s">
        <v>59</v>
      </c>
      <c r="C26" s="47"/>
      <c r="D26" s="47"/>
      <c r="E26" s="47" t="s">
        <v>55</v>
      </c>
      <c r="F26" s="47"/>
    </row>
    <row r="27" spans="2:9" ht="25" customHeight="1"/>
    <row r="28" spans="2:9" ht="25" customHeight="1"/>
    <row r="29" spans="2:9" ht="25" customHeight="1"/>
    <row r="30" spans="2:9" ht="25" customHeight="1"/>
    <row r="31" spans="2:9" ht="25" customHeight="1"/>
    <row r="32" spans="2:9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</sheetData>
  <mergeCells count="12">
    <mergeCell ref="B7:I7"/>
    <mergeCell ref="E26:F26"/>
    <mergeCell ref="I10:I12"/>
    <mergeCell ref="I13:I15"/>
    <mergeCell ref="I16:I18"/>
    <mergeCell ref="B16:B18"/>
    <mergeCell ref="B13:B15"/>
    <mergeCell ref="B10:B12"/>
    <mergeCell ref="D12:F12"/>
    <mergeCell ref="D15:F15"/>
    <mergeCell ref="D18:F18"/>
    <mergeCell ref="B26:D26"/>
  </mergeCells>
  <phoneticPr fontId="1"/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view="pageBreakPreview" zoomScaleNormal="100" zoomScaleSheetLayoutView="100" workbookViewId="0">
      <selection activeCell="R27" sqref="R26:R27"/>
    </sheetView>
  </sheetViews>
  <sheetFormatPr defaultRowHeight="13"/>
  <cols>
    <col min="1" max="1" width="3.6328125" customWidth="1"/>
  </cols>
  <sheetData>
    <row r="1" spans="2:9" s="1" customFormat="1">
      <c r="B1" s="2"/>
      <c r="G1" s="40" t="s">
        <v>72</v>
      </c>
      <c r="H1" s="69"/>
      <c r="I1" s="69"/>
    </row>
    <row r="2" spans="2:9" s="1" customFormat="1">
      <c r="B2" s="2"/>
      <c r="G2" s="40" t="s">
        <v>73</v>
      </c>
      <c r="H2" s="70"/>
      <c r="I2" s="70"/>
    </row>
    <row r="3" spans="2:9" s="1" customFormat="1">
      <c r="B3" s="2"/>
      <c r="G3" s="40" t="s">
        <v>74</v>
      </c>
      <c r="H3" s="69"/>
      <c r="I3" s="69"/>
    </row>
    <row r="4" spans="2:9" ht="8.25" customHeight="1">
      <c r="B4" s="27"/>
      <c r="C4" s="27"/>
      <c r="D4" s="27"/>
      <c r="E4" s="27"/>
      <c r="F4" s="27"/>
      <c r="G4" s="27"/>
      <c r="H4" s="27"/>
    </row>
    <row r="5" spans="2:9" ht="25" customHeight="1">
      <c r="B5" s="30" t="s">
        <v>70</v>
      </c>
      <c r="C5" s="28"/>
      <c r="D5" s="28"/>
      <c r="E5" s="28"/>
      <c r="F5" s="28"/>
      <c r="G5" s="28"/>
      <c r="H5" s="28"/>
      <c r="I5" s="29"/>
    </row>
    <row r="6" spans="2:9" ht="25" customHeight="1">
      <c r="B6" s="38" t="s">
        <v>82</v>
      </c>
      <c r="C6" s="28"/>
      <c r="D6" s="54" t="s">
        <v>75</v>
      </c>
      <c r="E6" s="55"/>
      <c r="F6" s="55"/>
      <c r="G6" s="55"/>
      <c r="H6" s="55"/>
      <c r="I6" s="56"/>
    </row>
    <row r="8" spans="2:9" ht="18" customHeight="1">
      <c r="B8" t="s">
        <v>76</v>
      </c>
    </row>
    <row r="9" spans="2:9" ht="18" customHeight="1">
      <c r="B9" s="57"/>
      <c r="C9" s="58"/>
      <c r="D9" s="58"/>
      <c r="E9" s="58"/>
      <c r="F9" s="58"/>
      <c r="G9" s="58"/>
      <c r="H9" s="58"/>
      <c r="I9" s="59"/>
    </row>
    <row r="10" spans="2:9" ht="18" customHeight="1">
      <c r="B10" s="60"/>
      <c r="C10" s="61"/>
      <c r="D10" s="61"/>
      <c r="E10" s="61"/>
      <c r="F10" s="61"/>
      <c r="G10" s="61"/>
      <c r="H10" s="61"/>
      <c r="I10" s="62"/>
    </row>
    <row r="11" spans="2:9" ht="18" customHeight="1">
      <c r="B11" s="60"/>
      <c r="C11" s="61"/>
      <c r="D11" s="61"/>
      <c r="E11" s="61"/>
      <c r="F11" s="61"/>
      <c r="G11" s="61"/>
      <c r="H11" s="61"/>
      <c r="I11" s="62"/>
    </row>
    <row r="12" spans="2:9" ht="18" customHeight="1">
      <c r="B12" s="63"/>
      <c r="C12" s="64"/>
      <c r="D12" s="64"/>
      <c r="E12" s="64"/>
      <c r="F12" s="64"/>
      <c r="G12" s="64"/>
      <c r="H12" s="64"/>
      <c r="I12" s="65"/>
    </row>
    <row r="14" spans="2:9" ht="25" customHeight="1">
      <c r="B14" t="s">
        <v>71</v>
      </c>
      <c r="D14" s="66"/>
      <c r="E14" s="67"/>
      <c r="F14" s="67"/>
      <c r="G14" s="67"/>
      <c r="H14" s="67"/>
      <c r="I14" s="68"/>
    </row>
    <row r="16" spans="2:9">
      <c r="B16" s="53" t="s">
        <v>77</v>
      </c>
      <c r="C16" s="53"/>
      <c r="D16" s="53" t="s">
        <v>78</v>
      </c>
      <c r="E16" s="53"/>
      <c r="F16" s="53" t="s">
        <v>79</v>
      </c>
      <c r="G16" s="53"/>
      <c r="H16" s="53" t="s">
        <v>80</v>
      </c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2"/>
      <c r="C18" s="52"/>
      <c r="D18" s="52"/>
      <c r="E18" s="52"/>
      <c r="F18" s="52"/>
      <c r="G18" s="52"/>
      <c r="H18" s="52"/>
      <c r="I18" s="52"/>
    </row>
    <row r="19" spans="2:9">
      <c r="B19" s="52"/>
      <c r="C19" s="52"/>
      <c r="D19" s="52"/>
      <c r="E19" s="52"/>
      <c r="F19" s="52"/>
      <c r="G19" s="52"/>
      <c r="H19" s="52"/>
      <c r="I19" s="52"/>
    </row>
    <row r="20" spans="2:9">
      <c r="B20" s="52"/>
      <c r="C20" s="52"/>
      <c r="D20" s="52"/>
      <c r="E20" s="52"/>
      <c r="F20" s="52"/>
      <c r="G20" s="52"/>
      <c r="H20" s="52"/>
      <c r="I20" s="52"/>
    </row>
    <row r="22" spans="2:9">
      <c r="F22" s="53" t="s">
        <v>81</v>
      </c>
      <c r="G22" s="53"/>
      <c r="H22" s="52"/>
      <c r="I22" s="52"/>
    </row>
    <row r="23" spans="2:9">
      <c r="F23" s="53"/>
      <c r="G23" s="53"/>
      <c r="H23" s="52"/>
      <c r="I23" s="52"/>
    </row>
  </sheetData>
  <mergeCells count="13">
    <mergeCell ref="D6:I6"/>
    <mergeCell ref="B9:I12"/>
    <mergeCell ref="D14:I14"/>
    <mergeCell ref="B16:C17"/>
    <mergeCell ref="D16:E17"/>
    <mergeCell ref="F16:G17"/>
    <mergeCell ref="H16:I17"/>
    <mergeCell ref="B18:C20"/>
    <mergeCell ref="D18:E20"/>
    <mergeCell ref="F18:G20"/>
    <mergeCell ref="H18:I20"/>
    <mergeCell ref="F22:G23"/>
    <mergeCell ref="H22:I23"/>
  </mergeCells>
  <phoneticPr fontId="1"/>
  <dataValidations count="1">
    <dataValidation type="list" allowBlank="1" showInputMessage="1" showErrorMessage="1" sqref="D6:I6">
      <formula1>"選択してください,①農産物の価値向上,②単位面積当たり収量の増加,③経営コストの縮減"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付加価値額</vt:lpstr>
      <vt:lpstr>目標の根拠</vt:lpstr>
      <vt:lpstr>選択目標の根拠</vt:lpstr>
      <vt:lpstr>選択目標の根拠!Print_Area</vt:lpstr>
      <vt:lpstr>付加価値額!Print_Area</vt:lpstr>
      <vt:lpstr>目標の根拠!Print_Area</vt:lpstr>
    </vt:vector>
  </TitlesOfParts>
  <Company>合志市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1850251</cp:lastModifiedBy>
  <cp:lastPrinted>2022-01-11T09:46:56Z</cp:lastPrinted>
  <dcterms:created xsi:type="dcterms:W3CDTF">2016-09-04T23:23:40Z</dcterms:created>
  <dcterms:modified xsi:type="dcterms:W3CDTF">2023-01-31T05:11:06Z</dcterms:modified>
</cp:coreProperties>
</file>