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156\share\11502_こども未来課\データ\03_保育班\# 保育園 (課内用) #\● 保育料関係\01 保育料\●保育料無償化\施設等利用費請求関係\R8\01様式\R8.10月以降\法定代理受領\"/>
    </mc:Choice>
  </mc:AlternateContent>
  <xr:revisionPtr revIDLastSave="0" documentId="13_ncr:1_{001A057D-250E-41E7-B6F7-3369A402A229}" xr6:coauthVersionLast="47" xr6:coauthVersionMax="47" xr10:uidLastSave="{00000000-0000-0000-0000-000000000000}"/>
  <bookViews>
    <workbookView xWindow="-110" yWindow="-110" windowWidth="19420" windowHeight="10300" xr2:uid="{DBCC8104-31CC-4EEB-936C-82A3D72C8116}"/>
  </bookViews>
  <sheets>
    <sheet name="請求金額内訳書(預かり保育法定代理受領）" sheetId="2" r:id="rId1"/>
  </sheets>
  <definedNames>
    <definedName name="_xlnm.Print_Area" localSheetId="0">'請求金額内訳書(預かり保育法定代理受領）'!$A$1:$CW$39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N22" i="2" l="1"/>
  <c r="BN13" i="2"/>
  <c r="BN16" i="2"/>
  <c r="BN19" i="2"/>
  <c r="BN25" i="2"/>
  <c r="BN28" i="2"/>
  <c r="BN31" i="2"/>
  <c r="BN10" i="2"/>
  <c r="BY10" i="2"/>
  <c r="BC10" i="2"/>
  <c r="B19" i="2"/>
  <c r="B16" i="2"/>
  <c r="B22" i="2"/>
  <c r="B25" i="2"/>
  <c r="B28" i="2"/>
  <c r="B31" i="2"/>
  <c r="B13" i="2"/>
  <c r="BC28" i="2" l="1"/>
  <c r="BY28" i="2" s="1"/>
  <c r="BC19" i="2"/>
  <c r="BC16" i="2"/>
  <c r="BY16" i="2" s="1"/>
  <c r="BC13" i="2"/>
  <c r="BC22" i="2"/>
  <c r="BY22" i="2" s="1"/>
  <c r="BC25" i="2"/>
  <c r="BY25" i="2" s="1"/>
  <c r="BC31" i="2"/>
  <c r="BY31" i="2" s="1"/>
  <c r="BY13" i="2" l="1"/>
  <c r="BY19" i="2"/>
</calcChain>
</file>

<file path=xl/sharedStrings.xml><?xml version="1.0" encoding="utf-8"?>
<sst xmlns="http://schemas.openxmlformats.org/spreadsheetml/2006/main" count="143" uniqueCount="32">
  <si>
    <t>枚目/</t>
    <rPh sb="0" eb="2">
      <t>マイメ</t>
    </rPh>
    <phoneticPr fontId="8"/>
  </si>
  <si>
    <t>枚</t>
    <rPh sb="0" eb="1">
      <t>マイ</t>
    </rPh>
    <phoneticPr fontId="8"/>
  </si>
  <si>
    <t>施設等利用費請求金額内訳書</t>
    <rPh sb="5" eb="6">
      <t>ヒ</t>
    </rPh>
    <rPh sb="6" eb="8">
      <t>セイキュウ</t>
    </rPh>
    <rPh sb="8" eb="9">
      <t>キン</t>
    </rPh>
    <phoneticPr fontId="8"/>
  </si>
  <si>
    <t>※施設等利用費請求金額の内訳となる認定子ども全員について記入</t>
    <rPh sb="12" eb="14">
      <t>ウチワケ</t>
    </rPh>
    <rPh sb="17" eb="19">
      <t>ニンテイ</t>
    </rPh>
    <rPh sb="19" eb="20">
      <t>コ</t>
    </rPh>
    <rPh sb="22" eb="24">
      <t>ゼンイン</t>
    </rPh>
    <rPh sb="28" eb="30">
      <t>キニュウ</t>
    </rPh>
    <phoneticPr fontId="8"/>
  </si>
  <si>
    <t>No.</t>
    <phoneticPr fontId="8"/>
  </si>
  <si>
    <t>生年月日</t>
    <rPh sb="0" eb="2">
      <t>セイネン</t>
    </rPh>
    <rPh sb="2" eb="4">
      <t>ガッピ</t>
    </rPh>
    <phoneticPr fontId="8"/>
  </si>
  <si>
    <t>(フリガナ)</t>
    <phoneticPr fontId="8"/>
  </si>
  <si>
    <t>認定子どもの氏名</t>
    <rPh sb="0" eb="2">
      <t>ニンテイ</t>
    </rPh>
    <rPh sb="2" eb="3">
      <t>コ</t>
    </rPh>
    <rPh sb="6" eb="8">
      <t>シメイ</t>
    </rPh>
    <phoneticPr fontId="8"/>
  </si>
  <si>
    <t>　年　月　日</t>
    <rPh sb="1" eb="2">
      <t>ネン</t>
    </rPh>
    <rPh sb="3" eb="4">
      <t>ガツ</t>
    </rPh>
    <rPh sb="5" eb="6">
      <t>ニチ</t>
    </rPh>
    <phoneticPr fontId="8"/>
  </si>
  <si>
    <t>□</t>
    <phoneticPr fontId="8"/>
  </si>
  <si>
    <t>円</t>
    <rPh sb="0" eb="1">
      <t>エン</t>
    </rPh>
    <phoneticPr fontId="8"/>
  </si>
  <si>
    <t>なし</t>
    <phoneticPr fontId="8"/>
  </si>
  <si>
    <t>月途中入園(</t>
    <rPh sb="0" eb="1">
      <t>ツキ</t>
    </rPh>
    <rPh sb="1" eb="3">
      <t>トチュウ</t>
    </rPh>
    <rPh sb="3" eb="5">
      <t>ニュウエン</t>
    </rPh>
    <phoneticPr fontId="8"/>
  </si>
  <si>
    <t>日</t>
    <rPh sb="0" eb="1">
      <t>ニチ</t>
    </rPh>
    <phoneticPr fontId="8"/>
  </si>
  <si>
    <t>)</t>
    <phoneticPr fontId="8"/>
  </si>
  <si>
    <t>※1</t>
    <phoneticPr fontId="14"/>
  </si>
  <si>
    <t>利用
日数</t>
    <rPh sb="0" eb="2">
      <t>リヨウ</t>
    </rPh>
    <rPh sb="3" eb="5">
      <t>ニッスウ</t>
    </rPh>
    <phoneticPr fontId="3"/>
  </si>
  <si>
    <t>【　　　　年　　　月分】</t>
    <rPh sb="5" eb="6">
      <t>トシ</t>
    </rPh>
    <rPh sb="9" eb="10">
      <t>ガツ</t>
    </rPh>
    <rPh sb="10" eb="11">
      <t>ブン</t>
    </rPh>
    <phoneticPr fontId="3"/>
  </si>
  <si>
    <t>預かり保育事業</t>
    <rPh sb="0" eb="1">
      <t>アズ</t>
    </rPh>
    <rPh sb="3" eb="5">
      <t>ホイク</t>
    </rPh>
    <rPh sb="5" eb="7">
      <t>ジギョウ</t>
    </rPh>
    <phoneticPr fontId="3"/>
  </si>
  <si>
    <t>日</t>
    <rPh sb="0" eb="1">
      <t>ニチ</t>
    </rPh>
    <phoneticPr fontId="3"/>
  </si>
  <si>
    <t>上限額（b）</t>
    <phoneticPr fontId="3"/>
  </si>
  <si>
    <t xml:space="preserve">請求額　※2
</t>
    <rPh sb="0" eb="2">
      <t>セイキュウ</t>
    </rPh>
    <phoneticPr fontId="3"/>
  </si>
  <si>
    <t>月途中の入退園　※1</t>
    <phoneticPr fontId="8"/>
  </si>
  <si>
    <r>
      <rPr>
        <sz val="10"/>
        <color theme="1"/>
        <rFont val="ＭＳ 明朝"/>
        <family val="1"/>
        <charset val="128"/>
      </rPr>
      <t>実績額（a）</t>
    </r>
    <r>
      <rPr>
        <sz val="11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（利用料×利用日数）</t>
    </r>
    <rPh sb="0" eb="2">
      <t>ジッセキ</t>
    </rPh>
    <rPh sb="2" eb="3">
      <t>ガク</t>
    </rPh>
    <rPh sb="8" eb="11">
      <t>リヨウリョウ</t>
    </rPh>
    <rPh sb="12" eb="14">
      <t>リヨウ</t>
    </rPh>
    <rPh sb="14" eb="16">
      <t>ニッスウ</t>
    </rPh>
    <phoneticPr fontId="3"/>
  </si>
  <si>
    <t>※2</t>
    <phoneticPr fontId="14"/>
  </si>
  <si>
    <t>預かり保育料</t>
    <rPh sb="0" eb="1">
      <t>アズ</t>
    </rPh>
    <rPh sb="3" eb="6">
      <t>ホイクリョウ</t>
    </rPh>
    <phoneticPr fontId="3"/>
  </si>
  <si>
    <t>無償化上限利用料</t>
    <rPh sb="0" eb="3">
      <t>ムショウカ</t>
    </rPh>
    <rPh sb="3" eb="8">
      <t>ジョウゲンリヨウリョウ</t>
    </rPh>
    <phoneticPr fontId="3"/>
  </si>
  <si>
    <t>料金を入力してください↓</t>
    <rPh sb="0" eb="2">
      <t>リョウキン</t>
    </rPh>
    <rPh sb="3" eb="5">
      <t>ニュウリョク</t>
    </rPh>
    <phoneticPr fontId="3"/>
  </si>
  <si>
    <t>月途中退園(</t>
    <rPh sb="0" eb="1">
      <t>ツキ</t>
    </rPh>
    <rPh sb="1" eb="3">
      <t>トチュウ</t>
    </rPh>
    <rPh sb="3" eb="5">
      <t>タイエン</t>
    </rPh>
    <phoneticPr fontId="8"/>
  </si>
  <si>
    <r>
      <rPr>
        <sz val="9"/>
        <color theme="1"/>
        <rFont val="Meiryo UI"/>
        <family val="3"/>
        <charset val="128"/>
      </rPr>
      <t>レ</t>
    </r>
    <r>
      <rPr>
        <sz val="9"/>
        <color theme="1"/>
        <rFont val="ＭＳ 明朝"/>
        <family val="1"/>
        <charset val="128"/>
      </rPr>
      <t>及び月途中入園(退園)の日付を記入</t>
    </r>
    <rPh sb="3" eb="4">
      <t>ツキ</t>
    </rPh>
    <rPh sb="4" eb="6">
      <t>トチュウ</t>
    </rPh>
    <rPh sb="7" eb="8">
      <t>エン</t>
    </rPh>
    <rPh sb="10" eb="11">
      <t>エン</t>
    </rPh>
    <rPh sb="13" eb="15">
      <t>ヒヅケ</t>
    </rPh>
    <phoneticPr fontId="8"/>
  </si>
  <si>
    <t>1回あたりの利用料の上限は490円です。月額上限額は12,300円です。（a）が上限額を上回った場合は、請求額は上限額（b）までとなります。</t>
    <phoneticPr fontId="3"/>
  </si>
  <si>
    <t xml:space="preserve">月途中で認定期間が終了する又は開始される場合か、市町村間の転出入の場合、月額限度額は次の通りとなります。
・月途中で認定期間が終了する場合、または別の市町村へ転出する場合の限度額：490円×幼稚園等退園日までの預かり利用日数 
・月途中で認定期間が開始される場合、または別の市町村から転入した場合の限度額：490円× 幼稚園等入園日以降の預かり利用日数
</t>
    <rPh sb="95" eb="98">
      <t>ヨウチエン</t>
    </rPh>
    <rPh sb="98" eb="99">
      <t>トウ</t>
    </rPh>
    <rPh sb="101" eb="102">
      <t>ビ</t>
    </rPh>
    <rPh sb="105" eb="106">
      <t>アズ</t>
    </rPh>
    <rPh sb="108" eb="110">
      <t>リヨウ</t>
    </rPh>
    <rPh sb="110" eb="112">
      <t>ニッスウ</t>
    </rPh>
    <rPh sb="159" eb="162">
      <t>ヨウチエン</t>
    </rPh>
    <rPh sb="162" eb="163">
      <t>トウ</t>
    </rPh>
    <rPh sb="165" eb="166">
      <t>ビ</t>
    </rPh>
    <rPh sb="166" eb="168">
      <t>イコウ</t>
    </rPh>
    <rPh sb="169" eb="170">
      <t>アズ</t>
    </rPh>
    <rPh sb="172" eb="174">
      <t>リヨウ</t>
    </rPh>
    <rPh sb="174" eb="176">
      <t>ニッスウ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</si>
</sst>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Meiryo UI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游ゴシック"/>
      <family val="2"/>
      <scheme val="minor"/>
    </font>
    <font>
      <u/>
      <sz val="8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u/>
      <sz val="8"/>
      <color theme="1"/>
      <name val="ＭＳ 明朝"/>
      <family val="1"/>
      <charset val="128"/>
    </font>
    <font>
      <sz val="10"/>
      <color theme="1"/>
      <name val="HG創英角ｺﾞｼｯｸUB"/>
      <family val="3"/>
      <charset val="128"/>
    </font>
    <font>
      <sz val="9"/>
      <color theme="1"/>
      <name val="ＭＳ 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7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horizontal="left" vertical="top"/>
    </xf>
    <xf numFmtId="0" fontId="15" fillId="0" borderId="0" xfId="1" applyFont="1"/>
    <xf numFmtId="0" fontId="15" fillId="0" borderId="0" xfId="1" applyFont="1" applyAlignment="1">
      <alignment vertical="top"/>
    </xf>
    <xf numFmtId="0" fontId="11" fillId="0" borderId="0" xfId="1" applyFont="1"/>
    <xf numFmtId="0" fontId="11" fillId="0" borderId="0" xfId="1" quotePrefix="1" applyFont="1" applyAlignment="1">
      <alignment horizontal="right" vertical="top"/>
    </xf>
    <xf numFmtId="0" fontId="11" fillId="0" borderId="0" xfId="1" applyFont="1" applyAlignment="1">
      <alignment vertical="top" wrapText="1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top"/>
    </xf>
    <xf numFmtId="0" fontId="6" fillId="0" borderId="9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9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11" fillId="0" borderId="6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6" fillId="0" borderId="4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38" fontId="6" fillId="0" borderId="6" xfId="2" applyFont="1" applyBorder="1" applyAlignment="1">
      <alignment horizontal="center" vertical="center"/>
    </xf>
    <xf numFmtId="38" fontId="6" fillId="0" borderId="8" xfId="2" applyFont="1" applyBorder="1" applyAlignment="1">
      <alignment horizontal="center" vertical="center"/>
    </xf>
    <xf numFmtId="38" fontId="6" fillId="0" borderId="4" xfId="2" applyFont="1" applyBorder="1" applyAlignment="1">
      <alignment horizontal="center" vertical="center"/>
    </xf>
    <xf numFmtId="38" fontId="6" fillId="0" borderId="0" xfId="2" applyFont="1" applyBorder="1" applyAlignment="1">
      <alignment horizontal="center" vertical="center"/>
    </xf>
    <xf numFmtId="38" fontId="6" fillId="0" borderId="10" xfId="2" applyFont="1" applyBorder="1" applyAlignment="1">
      <alignment horizontal="center" vertical="center"/>
    </xf>
    <xf numFmtId="38" fontId="6" fillId="0" borderId="5" xfId="2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176" fontId="6" fillId="0" borderId="14" xfId="1" applyNumberFormat="1" applyFont="1" applyBorder="1" applyAlignment="1">
      <alignment horizontal="center" vertical="center"/>
    </xf>
    <xf numFmtId="176" fontId="6" fillId="0" borderId="15" xfId="1" applyNumberFormat="1" applyFont="1" applyBorder="1" applyAlignment="1">
      <alignment horizontal="center" vertical="center"/>
    </xf>
    <xf numFmtId="176" fontId="6" fillId="0" borderId="16" xfId="1" applyNumberFormat="1" applyFont="1" applyBorder="1" applyAlignment="1">
      <alignment horizontal="center" vertical="center"/>
    </xf>
    <xf numFmtId="176" fontId="6" fillId="0" borderId="17" xfId="1" applyNumberFormat="1" applyFont="1" applyBorder="1" applyAlignment="1">
      <alignment horizontal="center" vertical="center"/>
    </xf>
    <xf numFmtId="176" fontId="6" fillId="0" borderId="18" xfId="1" applyNumberFormat="1" applyFont="1" applyBorder="1" applyAlignment="1">
      <alignment horizontal="center" vertical="center"/>
    </xf>
    <xf numFmtId="176" fontId="6" fillId="0" borderId="19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0" fillId="0" borderId="5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6" fillId="2" borderId="6" xfId="1" applyFont="1" applyFill="1" applyBorder="1" applyAlignment="1">
      <alignment horizontal="center" vertical="center" shrinkToFit="1"/>
    </xf>
    <xf numFmtId="0" fontId="6" fillId="2" borderId="7" xfId="1" applyFont="1" applyFill="1" applyBorder="1" applyAlignment="1">
      <alignment horizontal="center" vertical="center" shrinkToFit="1"/>
    </xf>
    <xf numFmtId="0" fontId="6" fillId="2" borderId="4" xfId="1" applyFont="1" applyFill="1" applyBorder="1" applyAlignment="1">
      <alignment horizontal="center" vertical="center" shrinkToFit="1"/>
    </xf>
    <xf numFmtId="0" fontId="6" fillId="2" borderId="9" xfId="1" applyFont="1" applyFill="1" applyBorder="1" applyAlignment="1">
      <alignment horizontal="center" vertical="center" shrinkToFit="1"/>
    </xf>
    <xf numFmtId="0" fontId="6" fillId="2" borderId="6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/>
    </xf>
    <xf numFmtId="0" fontId="11" fillId="2" borderId="8" xfId="1" applyFont="1" applyFill="1" applyBorder="1" applyAlignment="1">
      <alignment horizontal="center"/>
    </xf>
    <xf numFmtId="0" fontId="11" fillId="2" borderId="7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shrinkToFit="1"/>
    </xf>
    <xf numFmtId="0" fontId="6" fillId="2" borderId="10" xfId="1" applyFont="1" applyFill="1" applyBorder="1" applyAlignment="1">
      <alignment horizontal="center" vertical="center" shrinkToFit="1"/>
    </xf>
    <xf numFmtId="0" fontId="6" fillId="2" borderId="5" xfId="1" applyFont="1" applyFill="1" applyBorder="1" applyAlignment="1">
      <alignment horizontal="center" vertical="center" shrinkToFit="1"/>
    </xf>
    <xf numFmtId="0" fontId="6" fillId="2" borderId="11" xfId="1" applyFont="1" applyFill="1" applyBorder="1" applyAlignment="1">
      <alignment horizontal="center" vertical="center" shrinkToFit="1"/>
    </xf>
    <xf numFmtId="0" fontId="6" fillId="2" borderId="6" xfId="1" applyFont="1" applyFill="1" applyBorder="1" applyAlignment="1">
      <alignment horizontal="center" vertical="center" wrapText="1" shrinkToFit="1"/>
    </xf>
    <xf numFmtId="0" fontId="6" fillId="2" borderId="8" xfId="1" applyFont="1" applyFill="1" applyBorder="1" applyAlignment="1">
      <alignment horizontal="center" vertical="center" wrapText="1" shrinkToFit="1"/>
    </xf>
    <xf numFmtId="0" fontId="6" fillId="2" borderId="7" xfId="1" applyFont="1" applyFill="1" applyBorder="1" applyAlignment="1">
      <alignment horizontal="center" vertical="center" wrapText="1" shrinkToFit="1"/>
    </xf>
    <xf numFmtId="0" fontId="6" fillId="2" borderId="4" xfId="1" applyFont="1" applyFill="1" applyBorder="1" applyAlignment="1">
      <alignment horizontal="center" vertical="center" wrapText="1" shrinkToFit="1"/>
    </xf>
    <xf numFmtId="0" fontId="6" fillId="2" borderId="0" xfId="1" applyFont="1" applyFill="1" applyAlignment="1">
      <alignment horizontal="center" vertical="center" wrapText="1" shrinkToFit="1"/>
    </xf>
    <xf numFmtId="0" fontId="6" fillId="2" borderId="9" xfId="1" applyFont="1" applyFill="1" applyBorder="1" applyAlignment="1">
      <alignment horizontal="center" vertical="center" wrapText="1" shrinkToFit="1"/>
    </xf>
    <xf numFmtId="0" fontId="6" fillId="2" borderId="10" xfId="1" applyFont="1" applyFill="1" applyBorder="1" applyAlignment="1">
      <alignment horizontal="center" vertical="center" wrapText="1" shrinkToFit="1"/>
    </xf>
    <xf numFmtId="0" fontId="6" fillId="2" borderId="5" xfId="1" applyFont="1" applyFill="1" applyBorder="1" applyAlignment="1">
      <alignment horizontal="center" vertical="center" wrapText="1" shrinkToFit="1"/>
    </xf>
    <xf numFmtId="0" fontId="6" fillId="2" borderId="11" xfId="1" applyFont="1" applyFill="1" applyBorder="1" applyAlignment="1">
      <alignment horizontal="center" vertical="center" wrapText="1" shrinkToFi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horizontal="center" vertical="center" shrinkToFit="1"/>
    </xf>
    <xf numFmtId="0" fontId="12" fillId="2" borderId="11" xfId="1" applyFont="1" applyFill="1" applyBorder="1" applyAlignment="1">
      <alignment horizontal="center" vertical="center" shrinkToFit="1"/>
    </xf>
    <xf numFmtId="0" fontId="6" fillId="0" borderId="5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11" fillId="0" borderId="0" xfId="1" applyFont="1" applyAlignment="1">
      <alignment horizontal="center" vertical="top"/>
    </xf>
    <xf numFmtId="0" fontId="16" fillId="0" borderId="0" xfId="1" applyFont="1" applyAlignment="1">
      <alignment horizontal="left" vertical="top" wrapText="1"/>
    </xf>
    <xf numFmtId="0" fontId="18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D95B6525-CB72-479E-B56D-FF1B8D7E02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BA648-0EE9-4489-9761-C7C3B7176CEB}">
  <sheetPr>
    <pageSetUpPr fitToPage="1"/>
  </sheetPr>
  <dimension ref="A1:EB39"/>
  <sheetViews>
    <sheetView showZeros="0" tabSelected="1" view="pageBreakPreview" zoomScaleNormal="100" zoomScaleSheetLayoutView="100" workbookViewId="0">
      <selection activeCell="BN25" sqref="BN25:BV27"/>
    </sheetView>
  </sheetViews>
  <sheetFormatPr defaultColWidth="9" defaultRowHeight="14" x14ac:dyDescent="0.55000000000000004"/>
  <cols>
    <col min="1" max="47" width="1.25" style="3" customWidth="1"/>
    <col min="48" max="48" width="2.33203125" style="3" bestFit="1" customWidth="1"/>
    <col min="49" max="62" width="1.25" style="3" customWidth="1"/>
    <col min="63" max="63" width="3.58203125" style="3" customWidth="1"/>
    <col min="64" max="73" width="1.25" style="3" customWidth="1"/>
    <col min="74" max="74" width="3.58203125" style="3" customWidth="1"/>
    <col min="75" max="102" width="1.25" style="3" customWidth="1"/>
    <col min="103" max="109" width="2.5" style="3" customWidth="1"/>
    <col min="110" max="120" width="1.5" style="3" customWidth="1"/>
    <col min="121" max="16384" width="9" style="3"/>
  </cols>
  <sheetData>
    <row r="1" spans="1:132" ht="12.75" customHeight="1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</row>
    <row r="2" spans="1:132" ht="5.25" customHeight="1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5"/>
      <c r="DG2" s="5"/>
      <c r="DH2" s="5"/>
      <c r="DI2" s="5"/>
      <c r="DJ2" s="5"/>
      <c r="DK2" s="5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2"/>
      <c r="DX2" s="2"/>
      <c r="DY2" s="2"/>
      <c r="DZ2" s="2"/>
      <c r="EA2" s="2"/>
      <c r="EB2" s="2"/>
    </row>
    <row r="3" spans="1:132" ht="18.75" customHeight="1" x14ac:dyDescent="0.5500000000000000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20"/>
      <c r="CJ3" s="60"/>
      <c r="CK3" s="61"/>
      <c r="CL3" s="62"/>
      <c r="CM3" s="21" t="s">
        <v>0</v>
      </c>
      <c r="CR3" s="60"/>
      <c r="CS3" s="61"/>
      <c r="CT3" s="62"/>
      <c r="CU3" s="3" t="s">
        <v>1</v>
      </c>
    </row>
    <row r="4" spans="1:132" s="19" customFormat="1" ht="16.5" customHeight="1" x14ac:dyDescent="0.55000000000000004">
      <c r="A4" s="119" t="s">
        <v>2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</row>
    <row r="5" spans="1:132" ht="18.75" customHeight="1" x14ac:dyDescent="0.55000000000000004">
      <c r="A5" s="7"/>
      <c r="AH5" s="31" t="s">
        <v>17</v>
      </c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5"/>
      <c r="DG5" s="5"/>
      <c r="DH5" s="5"/>
      <c r="DI5" s="5"/>
      <c r="DJ5" s="5"/>
      <c r="DK5" s="5"/>
    </row>
    <row r="6" spans="1:132" ht="16.5" customHeight="1" x14ac:dyDescent="0.55000000000000004">
      <c r="B6" s="63" t="s">
        <v>3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</row>
    <row r="7" spans="1:132" s="7" customFormat="1" ht="15" customHeight="1" x14ac:dyDescent="0.15">
      <c r="B7" s="65" t="s">
        <v>4</v>
      </c>
      <c r="C7" s="66"/>
      <c r="D7" s="69" t="s">
        <v>5</v>
      </c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1"/>
      <c r="Q7" s="78" t="s">
        <v>6</v>
      </c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80"/>
      <c r="AF7" s="81" t="s">
        <v>22</v>
      </c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3"/>
      <c r="AW7" s="106" t="s">
        <v>18</v>
      </c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97" t="s">
        <v>21</v>
      </c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9"/>
    </row>
    <row r="8" spans="1:132" s="7" customFormat="1" ht="15" customHeight="1" x14ac:dyDescent="0.55000000000000004">
      <c r="B8" s="67"/>
      <c r="C8" s="68"/>
      <c r="D8" s="72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4"/>
      <c r="Q8" s="67" t="s">
        <v>7</v>
      </c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68"/>
      <c r="AF8" s="108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10"/>
      <c r="AW8" s="81" t="s">
        <v>16</v>
      </c>
      <c r="AX8" s="82"/>
      <c r="AY8" s="82"/>
      <c r="AZ8" s="82"/>
      <c r="BA8" s="82"/>
      <c r="BB8" s="83"/>
      <c r="BC8" s="87" t="s">
        <v>23</v>
      </c>
      <c r="BD8" s="88"/>
      <c r="BE8" s="88"/>
      <c r="BF8" s="88"/>
      <c r="BG8" s="88"/>
      <c r="BH8" s="88"/>
      <c r="BI8" s="88"/>
      <c r="BJ8" s="88"/>
      <c r="BK8" s="88"/>
      <c r="BL8" s="88"/>
      <c r="BM8" s="89"/>
      <c r="BN8" s="81" t="s">
        <v>20</v>
      </c>
      <c r="BO8" s="82"/>
      <c r="BP8" s="82"/>
      <c r="BQ8" s="82"/>
      <c r="BR8" s="82"/>
      <c r="BS8" s="82"/>
      <c r="BT8" s="82"/>
      <c r="BU8" s="82"/>
      <c r="BV8" s="82"/>
      <c r="BW8" s="82"/>
      <c r="BX8" s="83"/>
      <c r="BY8" s="100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2"/>
      <c r="DA8" s="54" t="s">
        <v>27</v>
      </c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</row>
    <row r="9" spans="1:132" s="7" customFormat="1" ht="15" customHeight="1" thickBot="1" x14ac:dyDescent="0.6">
      <c r="B9" s="67"/>
      <c r="C9" s="68"/>
      <c r="D9" s="75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7"/>
      <c r="Q9" s="94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6"/>
      <c r="AF9" s="111" t="s">
        <v>29</v>
      </c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3"/>
      <c r="AW9" s="84"/>
      <c r="AX9" s="85"/>
      <c r="AY9" s="85"/>
      <c r="AZ9" s="85"/>
      <c r="BA9" s="85"/>
      <c r="BB9" s="86"/>
      <c r="BC9" s="90"/>
      <c r="BD9" s="91"/>
      <c r="BE9" s="91"/>
      <c r="BF9" s="91"/>
      <c r="BG9" s="91"/>
      <c r="BH9" s="91"/>
      <c r="BI9" s="91"/>
      <c r="BJ9" s="91"/>
      <c r="BK9" s="91"/>
      <c r="BL9" s="91"/>
      <c r="BM9" s="92"/>
      <c r="BN9" s="84"/>
      <c r="BO9" s="85"/>
      <c r="BP9" s="85"/>
      <c r="BQ9" s="85"/>
      <c r="BR9" s="85"/>
      <c r="BS9" s="85"/>
      <c r="BT9" s="85"/>
      <c r="BU9" s="85"/>
      <c r="BV9" s="85"/>
      <c r="BW9" s="85"/>
      <c r="BX9" s="86"/>
      <c r="BY9" s="103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5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</row>
    <row r="10" spans="1:132" s="7" customFormat="1" ht="15" customHeight="1" thickTop="1" x14ac:dyDescent="0.15">
      <c r="B10" s="57">
        <v>1</v>
      </c>
      <c r="C10" s="39"/>
      <c r="D10" s="57" t="s">
        <v>8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4"/>
      <c r="AF10" s="57" t="s">
        <v>9</v>
      </c>
      <c r="AG10" s="38"/>
      <c r="AH10" s="115" t="s">
        <v>11</v>
      </c>
      <c r="AI10" s="115"/>
      <c r="AJ10" s="115"/>
      <c r="AK10" s="115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9"/>
      <c r="AW10" s="57"/>
      <c r="AX10" s="38"/>
      <c r="AY10" s="38"/>
      <c r="AZ10" s="38"/>
      <c r="BA10" s="38" t="s">
        <v>19</v>
      </c>
      <c r="BB10" s="39"/>
      <c r="BC10" s="32">
        <f>$DF$10*$AW10</f>
        <v>0</v>
      </c>
      <c r="BD10" s="33"/>
      <c r="BE10" s="33"/>
      <c r="BF10" s="33"/>
      <c r="BG10" s="33"/>
      <c r="BH10" s="33"/>
      <c r="BI10" s="33"/>
      <c r="BJ10" s="33"/>
      <c r="BK10" s="33"/>
      <c r="BL10" s="38" t="s">
        <v>10</v>
      </c>
      <c r="BM10" s="39"/>
      <c r="BN10" s="32">
        <f>IF($AW10*$DF$12&gt;=12300,12300,$AW10*$DF$12)</f>
        <v>0</v>
      </c>
      <c r="BO10" s="33"/>
      <c r="BP10" s="33"/>
      <c r="BQ10" s="33"/>
      <c r="BR10" s="33"/>
      <c r="BS10" s="33"/>
      <c r="BT10" s="33"/>
      <c r="BU10" s="33"/>
      <c r="BV10" s="33"/>
      <c r="BW10" s="38" t="s">
        <v>10</v>
      </c>
      <c r="BX10" s="39"/>
      <c r="BY10" s="32">
        <f>IF($BC10&gt;$BN10,BN10,BC10)</f>
        <v>0</v>
      </c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8" t="s">
        <v>10</v>
      </c>
      <c r="CM10" s="39"/>
      <c r="CY10" s="55" t="s">
        <v>25</v>
      </c>
      <c r="CZ10" s="55"/>
      <c r="DA10" s="55"/>
      <c r="DB10" s="55"/>
      <c r="DC10" s="55"/>
      <c r="DD10" s="55"/>
      <c r="DE10" s="56"/>
      <c r="DF10" s="46"/>
      <c r="DG10" s="47"/>
      <c r="DH10" s="47"/>
      <c r="DI10" s="47"/>
      <c r="DJ10" s="47"/>
      <c r="DK10" s="48"/>
    </row>
    <row r="11" spans="1:132" s="7" customFormat="1" ht="15" customHeight="1" thickBot="1" x14ac:dyDescent="0.6">
      <c r="B11" s="44"/>
      <c r="C11" s="41"/>
      <c r="D11" s="44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1"/>
      <c r="Q11" s="25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7"/>
      <c r="AF11" s="44" t="s">
        <v>9</v>
      </c>
      <c r="AG11" s="40"/>
      <c r="AH11" s="45" t="s">
        <v>12</v>
      </c>
      <c r="AI11" s="45"/>
      <c r="AJ11" s="45"/>
      <c r="AK11" s="45"/>
      <c r="AL11" s="45"/>
      <c r="AM11" s="45"/>
      <c r="AN11" s="45"/>
      <c r="AO11" s="45"/>
      <c r="AP11" s="45"/>
      <c r="AQ11" s="40"/>
      <c r="AR11" s="40"/>
      <c r="AS11" s="40"/>
      <c r="AT11" s="40" t="s">
        <v>13</v>
      </c>
      <c r="AU11" s="40"/>
      <c r="AV11" s="17" t="s">
        <v>14</v>
      </c>
      <c r="AW11" s="44"/>
      <c r="AX11" s="40"/>
      <c r="AY11" s="40"/>
      <c r="AZ11" s="40"/>
      <c r="BA11" s="40"/>
      <c r="BB11" s="41"/>
      <c r="BC11" s="34"/>
      <c r="BD11" s="35"/>
      <c r="BE11" s="35"/>
      <c r="BF11" s="35"/>
      <c r="BG11" s="35"/>
      <c r="BH11" s="35"/>
      <c r="BI11" s="35"/>
      <c r="BJ11" s="35"/>
      <c r="BK11" s="35"/>
      <c r="BL11" s="40"/>
      <c r="BM11" s="41"/>
      <c r="BN11" s="34"/>
      <c r="BO11" s="35"/>
      <c r="BP11" s="35"/>
      <c r="BQ11" s="35"/>
      <c r="BR11" s="35"/>
      <c r="BS11" s="35"/>
      <c r="BT11" s="35"/>
      <c r="BU11" s="35"/>
      <c r="BV11" s="35"/>
      <c r="BW11" s="40"/>
      <c r="BX11" s="41"/>
      <c r="BY11" s="34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40"/>
      <c r="CM11" s="41"/>
      <c r="CY11" s="55"/>
      <c r="CZ11" s="55"/>
      <c r="DA11" s="55"/>
      <c r="DB11" s="55"/>
      <c r="DC11" s="55"/>
      <c r="DD11" s="55"/>
      <c r="DE11" s="56"/>
      <c r="DF11" s="49"/>
      <c r="DG11" s="50"/>
      <c r="DH11" s="50"/>
      <c r="DI11" s="50"/>
      <c r="DJ11" s="50"/>
      <c r="DK11" s="51"/>
    </row>
    <row r="12" spans="1:132" s="7" customFormat="1" ht="15" customHeight="1" thickTop="1" x14ac:dyDescent="0.55000000000000004">
      <c r="B12" s="58"/>
      <c r="C12" s="43"/>
      <c r="D12" s="58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3"/>
      <c r="Q12" s="28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30"/>
      <c r="AF12" s="58" t="s">
        <v>9</v>
      </c>
      <c r="AG12" s="42"/>
      <c r="AH12" s="114" t="s">
        <v>28</v>
      </c>
      <c r="AI12" s="114"/>
      <c r="AJ12" s="114"/>
      <c r="AK12" s="114"/>
      <c r="AL12" s="114"/>
      <c r="AM12" s="114"/>
      <c r="AN12" s="114"/>
      <c r="AO12" s="114"/>
      <c r="AP12" s="114"/>
      <c r="AQ12" s="42"/>
      <c r="AR12" s="42"/>
      <c r="AS12" s="42"/>
      <c r="AT12" s="42" t="s">
        <v>13</v>
      </c>
      <c r="AU12" s="42"/>
      <c r="AV12" s="18" t="s">
        <v>14</v>
      </c>
      <c r="AW12" s="58"/>
      <c r="AX12" s="42"/>
      <c r="AY12" s="42"/>
      <c r="AZ12" s="42"/>
      <c r="BA12" s="42"/>
      <c r="BB12" s="43"/>
      <c r="BC12" s="36"/>
      <c r="BD12" s="37"/>
      <c r="BE12" s="37"/>
      <c r="BF12" s="37"/>
      <c r="BG12" s="37"/>
      <c r="BH12" s="37"/>
      <c r="BI12" s="37"/>
      <c r="BJ12" s="37"/>
      <c r="BK12" s="37"/>
      <c r="BL12" s="42"/>
      <c r="BM12" s="43"/>
      <c r="BN12" s="36"/>
      <c r="BO12" s="37"/>
      <c r="BP12" s="37"/>
      <c r="BQ12" s="37"/>
      <c r="BR12" s="37"/>
      <c r="BS12" s="37"/>
      <c r="BT12" s="37"/>
      <c r="BU12" s="37"/>
      <c r="BV12" s="37"/>
      <c r="BW12" s="42"/>
      <c r="BX12" s="43"/>
      <c r="BY12" s="36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42"/>
      <c r="CM12" s="43"/>
      <c r="CY12" s="55" t="s">
        <v>26</v>
      </c>
      <c r="CZ12" s="55"/>
      <c r="DA12" s="55"/>
      <c r="DB12" s="55"/>
      <c r="DC12" s="55"/>
      <c r="DD12" s="55"/>
      <c r="DE12" s="55"/>
      <c r="DF12" s="52">
        <v>490</v>
      </c>
      <c r="DG12" s="52"/>
      <c r="DH12" s="52"/>
      <c r="DI12" s="52"/>
      <c r="DJ12" s="52"/>
      <c r="DK12" s="52"/>
    </row>
    <row r="13" spans="1:132" s="7" customFormat="1" ht="15" customHeight="1" x14ac:dyDescent="0.15">
      <c r="B13" s="57" t="str">
        <f>IF(Q14&lt;&gt;0,B10+1,"")</f>
        <v/>
      </c>
      <c r="C13" s="39"/>
      <c r="D13" s="57" t="s">
        <v>8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9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F13" s="57" t="s">
        <v>9</v>
      </c>
      <c r="AG13" s="38"/>
      <c r="AH13" s="115" t="s">
        <v>11</v>
      </c>
      <c r="AI13" s="115"/>
      <c r="AJ13" s="115"/>
      <c r="AK13" s="115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9"/>
      <c r="AW13" s="57"/>
      <c r="AX13" s="38"/>
      <c r="AY13" s="38"/>
      <c r="AZ13" s="38"/>
      <c r="BA13" s="38" t="s">
        <v>19</v>
      </c>
      <c r="BB13" s="39"/>
      <c r="BC13" s="32">
        <f>$DF$10*$AW13</f>
        <v>0</v>
      </c>
      <c r="BD13" s="33"/>
      <c r="BE13" s="33"/>
      <c r="BF13" s="33"/>
      <c r="BG13" s="33"/>
      <c r="BH13" s="33"/>
      <c r="BI13" s="33"/>
      <c r="BJ13" s="33"/>
      <c r="BK13" s="33"/>
      <c r="BL13" s="38" t="s">
        <v>10</v>
      </c>
      <c r="BM13" s="39"/>
      <c r="BN13" s="32">
        <f t="shared" ref="BN13:BN33" si="0">IF($AW13*$DF$12&gt;=12300,12300,$AW13*$DF$12)</f>
        <v>0</v>
      </c>
      <c r="BO13" s="33"/>
      <c r="BP13" s="33"/>
      <c r="BQ13" s="33"/>
      <c r="BR13" s="33"/>
      <c r="BS13" s="33"/>
      <c r="BT13" s="33"/>
      <c r="BU13" s="33"/>
      <c r="BV13" s="33"/>
      <c r="BW13" s="38" t="s">
        <v>10</v>
      </c>
      <c r="BX13" s="39"/>
      <c r="BY13" s="32">
        <f t="shared" ref="BY13" si="1">IF($BC13&gt;$BN13,BN13,BC13)</f>
        <v>0</v>
      </c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8" t="s">
        <v>10</v>
      </c>
      <c r="CM13" s="39"/>
      <c r="CY13" s="55"/>
      <c r="CZ13" s="55"/>
      <c r="DA13" s="55"/>
      <c r="DB13" s="55"/>
      <c r="DC13" s="55"/>
      <c r="DD13" s="55"/>
      <c r="DE13" s="55"/>
      <c r="DF13" s="53"/>
      <c r="DG13" s="53"/>
      <c r="DH13" s="53"/>
      <c r="DI13" s="53"/>
      <c r="DJ13" s="53"/>
      <c r="DK13" s="53"/>
    </row>
    <row r="14" spans="1:132" s="7" customFormat="1" ht="15" customHeight="1" x14ac:dyDescent="0.55000000000000004">
      <c r="B14" s="44"/>
      <c r="C14" s="41"/>
      <c r="D14" s="44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1"/>
      <c r="Q14" s="25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7"/>
      <c r="AF14" s="44" t="s">
        <v>9</v>
      </c>
      <c r="AG14" s="40"/>
      <c r="AH14" s="45" t="s">
        <v>12</v>
      </c>
      <c r="AI14" s="45"/>
      <c r="AJ14" s="45"/>
      <c r="AK14" s="45"/>
      <c r="AL14" s="45"/>
      <c r="AM14" s="45"/>
      <c r="AN14" s="45"/>
      <c r="AO14" s="45"/>
      <c r="AP14" s="45"/>
      <c r="AQ14" s="40"/>
      <c r="AR14" s="40"/>
      <c r="AS14" s="40"/>
      <c r="AT14" s="40" t="s">
        <v>13</v>
      </c>
      <c r="AU14" s="40"/>
      <c r="AV14" s="17" t="s">
        <v>14</v>
      </c>
      <c r="AW14" s="44"/>
      <c r="AX14" s="40"/>
      <c r="AY14" s="40"/>
      <c r="AZ14" s="40"/>
      <c r="BA14" s="40"/>
      <c r="BB14" s="41"/>
      <c r="BC14" s="34"/>
      <c r="BD14" s="35"/>
      <c r="BE14" s="35"/>
      <c r="BF14" s="35"/>
      <c r="BG14" s="35"/>
      <c r="BH14" s="35"/>
      <c r="BI14" s="35"/>
      <c r="BJ14" s="35"/>
      <c r="BK14" s="35"/>
      <c r="BL14" s="40"/>
      <c r="BM14" s="41"/>
      <c r="BN14" s="34"/>
      <c r="BO14" s="35"/>
      <c r="BP14" s="35"/>
      <c r="BQ14" s="35"/>
      <c r="BR14" s="35"/>
      <c r="BS14" s="35"/>
      <c r="BT14" s="35"/>
      <c r="BU14" s="35"/>
      <c r="BV14" s="35"/>
      <c r="BW14" s="40"/>
      <c r="BX14" s="41"/>
      <c r="BY14" s="34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40"/>
      <c r="CM14" s="41"/>
    </row>
    <row r="15" spans="1:132" s="7" customFormat="1" ht="15" customHeight="1" x14ac:dyDescent="0.55000000000000004">
      <c r="B15" s="58"/>
      <c r="C15" s="43"/>
      <c r="D15" s="58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3"/>
      <c r="Q15" s="28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30"/>
      <c r="AF15" s="58" t="s">
        <v>9</v>
      </c>
      <c r="AG15" s="42"/>
      <c r="AH15" s="114" t="s">
        <v>28</v>
      </c>
      <c r="AI15" s="114"/>
      <c r="AJ15" s="114"/>
      <c r="AK15" s="114"/>
      <c r="AL15" s="114"/>
      <c r="AM15" s="114"/>
      <c r="AN15" s="114"/>
      <c r="AO15" s="114"/>
      <c r="AP15" s="114"/>
      <c r="AQ15" s="42"/>
      <c r="AR15" s="42"/>
      <c r="AS15" s="42"/>
      <c r="AT15" s="42" t="s">
        <v>13</v>
      </c>
      <c r="AU15" s="42"/>
      <c r="AV15" s="18" t="s">
        <v>14</v>
      </c>
      <c r="AW15" s="58"/>
      <c r="AX15" s="42"/>
      <c r="AY15" s="42"/>
      <c r="AZ15" s="42"/>
      <c r="BA15" s="42"/>
      <c r="BB15" s="43"/>
      <c r="BC15" s="36"/>
      <c r="BD15" s="37"/>
      <c r="BE15" s="37"/>
      <c r="BF15" s="37"/>
      <c r="BG15" s="37"/>
      <c r="BH15" s="37"/>
      <c r="BI15" s="37"/>
      <c r="BJ15" s="37"/>
      <c r="BK15" s="37"/>
      <c r="BL15" s="42"/>
      <c r="BM15" s="43"/>
      <c r="BN15" s="36"/>
      <c r="BO15" s="37"/>
      <c r="BP15" s="37"/>
      <c r="BQ15" s="37"/>
      <c r="BR15" s="37"/>
      <c r="BS15" s="37"/>
      <c r="BT15" s="37"/>
      <c r="BU15" s="37"/>
      <c r="BV15" s="37"/>
      <c r="BW15" s="42"/>
      <c r="BX15" s="43"/>
      <c r="BY15" s="36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42"/>
      <c r="CM15" s="43"/>
    </row>
    <row r="16" spans="1:132" s="7" customFormat="1" ht="15" customHeight="1" x14ac:dyDescent="0.15">
      <c r="B16" s="57" t="str">
        <f>IF(Q17&lt;&gt;0,B13+1,"")</f>
        <v/>
      </c>
      <c r="C16" s="39"/>
      <c r="D16" s="57" t="s">
        <v>8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  <c r="Q16" s="22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F16" s="57" t="s">
        <v>9</v>
      </c>
      <c r="AG16" s="38"/>
      <c r="AH16" s="115" t="s">
        <v>11</v>
      </c>
      <c r="AI16" s="115"/>
      <c r="AJ16" s="115"/>
      <c r="AK16" s="115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9"/>
      <c r="AW16" s="57"/>
      <c r="AX16" s="38"/>
      <c r="AY16" s="38"/>
      <c r="AZ16" s="38"/>
      <c r="BA16" s="38" t="s">
        <v>19</v>
      </c>
      <c r="BB16" s="39"/>
      <c r="BC16" s="32">
        <f>$DF$10*$AW16</f>
        <v>0</v>
      </c>
      <c r="BD16" s="33"/>
      <c r="BE16" s="33"/>
      <c r="BF16" s="33"/>
      <c r="BG16" s="33"/>
      <c r="BH16" s="33"/>
      <c r="BI16" s="33"/>
      <c r="BJ16" s="33"/>
      <c r="BK16" s="33"/>
      <c r="BL16" s="38" t="s">
        <v>10</v>
      </c>
      <c r="BM16" s="39"/>
      <c r="BN16" s="32">
        <f t="shared" ref="BN16:BN33" si="2">IF($AW16*$DF$12&gt;=12300,12300,$AW16*$DF$12)</f>
        <v>0</v>
      </c>
      <c r="BO16" s="33"/>
      <c r="BP16" s="33"/>
      <c r="BQ16" s="33"/>
      <c r="BR16" s="33"/>
      <c r="BS16" s="33"/>
      <c r="BT16" s="33"/>
      <c r="BU16" s="33"/>
      <c r="BV16" s="33"/>
      <c r="BW16" s="38" t="s">
        <v>10</v>
      </c>
      <c r="BX16" s="39"/>
      <c r="BY16" s="32">
        <f t="shared" ref="BY16" si="3">IF($BC16&gt;$BN16,BN16,BC16)</f>
        <v>0</v>
      </c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8" t="s">
        <v>10</v>
      </c>
      <c r="CM16" s="39"/>
    </row>
    <row r="17" spans="2:91" s="7" customFormat="1" ht="15" customHeight="1" x14ac:dyDescent="0.55000000000000004">
      <c r="B17" s="44"/>
      <c r="C17" s="41"/>
      <c r="D17" s="44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1"/>
      <c r="Q17" s="25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7"/>
      <c r="AF17" s="44" t="s">
        <v>9</v>
      </c>
      <c r="AG17" s="40"/>
      <c r="AH17" s="45" t="s">
        <v>12</v>
      </c>
      <c r="AI17" s="45"/>
      <c r="AJ17" s="45"/>
      <c r="AK17" s="45"/>
      <c r="AL17" s="45"/>
      <c r="AM17" s="45"/>
      <c r="AN17" s="45"/>
      <c r="AO17" s="45"/>
      <c r="AP17" s="45"/>
      <c r="AQ17" s="40"/>
      <c r="AR17" s="40"/>
      <c r="AS17" s="40"/>
      <c r="AT17" s="40" t="s">
        <v>13</v>
      </c>
      <c r="AU17" s="40"/>
      <c r="AV17" s="17" t="s">
        <v>14</v>
      </c>
      <c r="AW17" s="44"/>
      <c r="AX17" s="40"/>
      <c r="AY17" s="40"/>
      <c r="AZ17" s="40"/>
      <c r="BA17" s="40"/>
      <c r="BB17" s="41"/>
      <c r="BC17" s="34"/>
      <c r="BD17" s="35"/>
      <c r="BE17" s="35"/>
      <c r="BF17" s="35"/>
      <c r="BG17" s="35"/>
      <c r="BH17" s="35"/>
      <c r="BI17" s="35"/>
      <c r="BJ17" s="35"/>
      <c r="BK17" s="35"/>
      <c r="BL17" s="40"/>
      <c r="BM17" s="41"/>
      <c r="BN17" s="34"/>
      <c r="BO17" s="35"/>
      <c r="BP17" s="35"/>
      <c r="BQ17" s="35"/>
      <c r="BR17" s="35"/>
      <c r="BS17" s="35"/>
      <c r="BT17" s="35"/>
      <c r="BU17" s="35"/>
      <c r="BV17" s="35"/>
      <c r="BW17" s="40"/>
      <c r="BX17" s="41"/>
      <c r="BY17" s="34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40"/>
      <c r="CM17" s="41"/>
    </row>
    <row r="18" spans="2:91" s="7" customFormat="1" ht="15" customHeight="1" x14ac:dyDescent="0.55000000000000004">
      <c r="B18" s="58"/>
      <c r="C18" s="43"/>
      <c r="D18" s="58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3"/>
      <c r="Q18" s="28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58" t="s">
        <v>9</v>
      </c>
      <c r="AG18" s="42"/>
      <c r="AH18" s="114" t="s">
        <v>28</v>
      </c>
      <c r="AI18" s="114"/>
      <c r="AJ18" s="114"/>
      <c r="AK18" s="114"/>
      <c r="AL18" s="114"/>
      <c r="AM18" s="114"/>
      <c r="AN18" s="114"/>
      <c r="AO18" s="114"/>
      <c r="AP18" s="114"/>
      <c r="AQ18" s="42"/>
      <c r="AR18" s="42"/>
      <c r="AS18" s="42"/>
      <c r="AT18" s="42" t="s">
        <v>13</v>
      </c>
      <c r="AU18" s="42"/>
      <c r="AV18" s="18" t="s">
        <v>14</v>
      </c>
      <c r="AW18" s="58"/>
      <c r="AX18" s="42"/>
      <c r="AY18" s="42"/>
      <c r="AZ18" s="42"/>
      <c r="BA18" s="42"/>
      <c r="BB18" s="43"/>
      <c r="BC18" s="36"/>
      <c r="BD18" s="37"/>
      <c r="BE18" s="37"/>
      <c r="BF18" s="37"/>
      <c r="BG18" s="37"/>
      <c r="BH18" s="37"/>
      <c r="BI18" s="37"/>
      <c r="BJ18" s="37"/>
      <c r="BK18" s="37"/>
      <c r="BL18" s="42"/>
      <c r="BM18" s="43"/>
      <c r="BN18" s="36"/>
      <c r="BO18" s="37"/>
      <c r="BP18" s="37"/>
      <c r="BQ18" s="37"/>
      <c r="BR18" s="37"/>
      <c r="BS18" s="37"/>
      <c r="BT18" s="37"/>
      <c r="BU18" s="37"/>
      <c r="BV18" s="37"/>
      <c r="BW18" s="42"/>
      <c r="BX18" s="43"/>
      <c r="BY18" s="36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42"/>
      <c r="CM18" s="43"/>
    </row>
    <row r="19" spans="2:91" s="7" customFormat="1" ht="15" customHeight="1" x14ac:dyDescent="0.15">
      <c r="B19" s="57" t="str">
        <f>IF(Q20&lt;&gt;0,B16+1,"")</f>
        <v/>
      </c>
      <c r="C19" s="39"/>
      <c r="D19" s="57" t="s">
        <v>8</v>
      </c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9"/>
      <c r="Q19" s="22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F19" s="57" t="s">
        <v>9</v>
      </c>
      <c r="AG19" s="38"/>
      <c r="AH19" s="115" t="s">
        <v>11</v>
      </c>
      <c r="AI19" s="115"/>
      <c r="AJ19" s="115"/>
      <c r="AK19" s="115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9"/>
      <c r="AW19" s="57"/>
      <c r="AX19" s="38"/>
      <c r="AY19" s="38"/>
      <c r="AZ19" s="38"/>
      <c r="BA19" s="38" t="s">
        <v>19</v>
      </c>
      <c r="BB19" s="39"/>
      <c r="BC19" s="32">
        <f>$DF$10*$AW19</f>
        <v>0</v>
      </c>
      <c r="BD19" s="33"/>
      <c r="BE19" s="33"/>
      <c r="BF19" s="33"/>
      <c r="BG19" s="33"/>
      <c r="BH19" s="33"/>
      <c r="BI19" s="33"/>
      <c r="BJ19" s="33"/>
      <c r="BK19" s="33"/>
      <c r="BL19" s="38" t="s">
        <v>10</v>
      </c>
      <c r="BM19" s="39"/>
      <c r="BN19" s="32">
        <f t="shared" ref="BN19:BN33" si="4">IF($AW19*$DF$12&gt;=12300,12300,$AW19*$DF$12)</f>
        <v>0</v>
      </c>
      <c r="BO19" s="33"/>
      <c r="BP19" s="33"/>
      <c r="BQ19" s="33"/>
      <c r="BR19" s="33"/>
      <c r="BS19" s="33"/>
      <c r="BT19" s="33"/>
      <c r="BU19" s="33"/>
      <c r="BV19" s="33"/>
      <c r="BW19" s="38" t="s">
        <v>10</v>
      </c>
      <c r="BX19" s="39"/>
      <c r="BY19" s="32">
        <f>IF($BC19&gt;$BN19,BN19,BC19)</f>
        <v>0</v>
      </c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8" t="s">
        <v>10</v>
      </c>
      <c r="CM19" s="39"/>
    </row>
    <row r="20" spans="2:91" s="7" customFormat="1" ht="15" customHeight="1" x14ac:dyDescent="0.55000000000000004">
      <c r="B20" s="44"/>
      <c r="C20" s="41"/>
      <c r="D20" s="44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  <c r="Q20" s="25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7"/>
      <c r="AF20" s="44" t="s">
        <v>9</v>
      </c>
      <c r="AG20" s="40"/>
      <c r="AH20" s="45" t="s">
        <v>12</v>
      </c>
      <c r="AI20" s="45"/>
      <c r="AJ20" s="45"/>
      <c r="AK20" s="45"/>
      <c r="AL20" s="45"/>
      <c r="AM20" s="45"/>
      <c r="AN20" s="45"/>
      <c r="AO20" s="45"/>
      <c r="AP20" s="45"/>
      <c r="AQ20" s="40"/>
      <c r="AR20" s="40"/>
      <c r="AS20" s="40"/>
      <c r="AT20" s="40" t="s">
        <v>13</v>
      </c>
      <c r="AU20" s="40"/>
      <c r="AV20" s="17" t="s">
        <v>14</v>
      </c>
      <c r="AW20" s="44"/>
      <c r="AX20" s="40"/>
      <c r="AY20" s="40"/>
      <c r="AZ20" s="40"/>
      <c r="BA20" s="40"/>
      <c r="BB20" s="41"/>
      <c r="BC20" s="34"/>
      <c r="BD20" s="35"/>
      <c r="BE20" s="35"/>
      <c r="BF20" s="35"/>
      <c r="BG20" s="35"/>
      <c r="BH20" s="35"/>
      <c r="BI20" s="35"/>
      <c r="BJ20" s="35"/>
      <c r="BK20" s="35"/>
      <c r="BL20" s="40"/>
      <c r="BM20" s="41"/>
      <c r="BN20" s="34"/>
      <c r="BO20" s="35"/>
      <c r="BP20" s="35"/>
      <c r="BQ20" s="35"/>
      <c r="BR20" s="35"/>
      <c r="BS20" s="35"/>
      <c r="BT20" s="35"/>
      <c r="BU20" s="35"/>
      <c r="BV20" s="35"/>
      <c r="BW20" s="40"/>
      <c r="BX20" s="41"/>
      <c r="BY20" s="34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40"/>
      <c r="CM20" s="41"/>
    </row>
    <row r="21" spans="2:91" s="7" customFormat="1" ht="15" customHeight="1" x14ac:dyDescent="0.55000000000000004">
      <c r="B21" s="58"/>
      <c r="C21" s="43"/>
      <c r="D21" s="58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28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30"/>
      <c r="AF21" s="58" t="s">
        <v>9</v>
      </c>
      <c r="AG21" s="42"/>
      <c r="AH21" s="114" t="s">
        <v>28</v>
      </c>
      <c r="AI21" s="114"/>
      <c r="AJ21" s="114"/>
      <c r="AK21" s="114"/>
      <c r="AL21" s="114"/>
      <c r="AM21" s="114"/>
      <c r="AN21" s="114"/>
      <c r="AO21" s="114"/>
      <c r="AP21" s="114"/>
      <c r="AQ21" s="42"/>
      <c r="AR21" s="42"/>
      <c r="AS21" s="42"/>
      <c r="AT21" s="42" t="s">
        <v>13</v>
      </c>
      <c r="AU21" s="42"/>
      <c r="AV21" s="18" t="s">
        <v>14</v>
      </c>
      <c r="AW21" s="58"/>
      <c r="AX21" s="42"/>
      <c r="AY21" s="42"/>
      <c r="AZ21" s="42"/>
      <c r="BA21" s="42"/>
      <c r="BB21" s="43"/>
      <c r="BC21" s="36"/>
      <c r="BD21" s="37"/>
      <c r="BE21" s="37"/>
      <c r="BF21" s="37"/>
      <c r="BG21" s="37"/>
      <c r="BH21" s="37"/>
      <c r="BI21" s="37"/>
      <c r="BJ21" s="37"/>
      <c r="BK21" s="37"/>
      <c r="BL21" s="42"/>
      <c r="BM21" s="43"/>
      <c r="BN21" s="36"/>
      <c r="BO21" s="37"/>
      <c r="BP21" s="37"/>
      <c r="BQ21" s="37"/>
      <c r="BR21" s="37"/>
      <c r="BS21" s="37"/>
      <c r="BT21" s="37"/>
      <c r="BU21" s="37"/>
      <c r="BV21" s="37"/>
      <c r="BW21" s="42"/>
      <c r="BX21" s="43"/>
      <c r="BY21" s="36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42"/>
      <c r="CM21" s="43"/>
    </row>
    <row r="22" spans="2:91" s="7" customFormat="1" ht="15" customHeight="1" x14ac:dyDescent="0.15">
      <c r="B22" s="57" t="str">
        <f t="shared" ref="B22" si="5">IF(Q23&lt;&gt;0,B19+1,"")</f>
        <v/>
      </c>
      <c r="C22" s="39"/>
      <c r="D22" s="57" t="s">
        <v>8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9"/>
      <c r="Q22" s="22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F22" s="57" t="s">
        <v>9</v>
      </c>
      <c r="AG22" s="38"/>
      <c r="AH22" s="115" t="s">
        <v>11</v>
      </c>
      <c r="AI22" s="115"/>
      <c r="AJ22" s="115"/>
      <c r="AK22" s="115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9"/>
      <c r="AW22" s="57"/>
      <c r="AX22" s="38"/>
      <c r="AY22" s="38"/>
      <c r="AZ22" s="38"/>
      <c r="BA22" s="38" t="s">
        <v>19</v>
      </c>
      <c r="BB22" s="39"/>
      <c r="BC22" s="32">
        <f t="shared" ref="BC22" si="6">$DF$10*$AW22</f>
        <v>0</v>
      </c>
      <c r="BD22" s="33"/>
      <c r="BE22" s="33"/>
      <c r="BF22" s="33"/>
      <c r="BG22" s="33"/>
      <c r="BH22" s="33"/>
      <c r="BI22" s="33"/>
      <c r="BJ22" s="33"/>
      <c r="BK22" s="33"/>
      <c r="BL22" s="38" t="s">
        <v>10</v>
      </c>
      <c r="BM22" s="39"/>
      <c r="BN22" s="32">
        <f>IF($AW22*$DF$12&gt;=12300,12300,$AW22*$DF$12)</f>
        <v>0</v>
      </c>
      <c r="BO22" s="33"/>
      <c r="BP22" s="33"/>
      <c r="BQ22" s="33"/>
      <c r="BR22" s="33"/>
      <c r="BS22" s="33"/>
      <c r="BT22" s="33"/>
      <c r="BU22" s="33"/>
      <c r="BV22" s="33"/>
      <c r="BW22" s="38" t="s">
        <v>10</v>
      </c>
      <c r="BX22" s="39"/>
      <c r="BY22" s="32">
        <f>IF($BC22&gt;$BN22,BN22,BC22)</f>
        <v>0</v>
      </c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8" t="s">
        <v>10</v>
      </c>
      <c r="CM22" s="39"/>
    </row>
    <row r="23" spans="2:91" s="7" customFormat="1" ht="15" customHeight="1" x14ac:dyDescent="0.55000000000000004">
      <c r="B23" s="44"/>
      <c r="C23" s="41"/>
      <c r="D23" s="44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1"/>
      <c r="Q23" s="25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7"/>
      <c r="AF23" s="44" t="s">
        <v>9</v>
      </c>
      <c r="AG23" s="40"/>
      <c r="AH23" s="45" t="s">
        <v>12</v>
      </c>
      <c r="AI23" s="45"/>
      <c r="AJ23" s="45"/>
      <c r="AK23" s="45"/>
      <c r="AL23" s="45"/>
      <c r="AM23" s="45"/>
      <c r="AN23" s="45"/>
      <c r="AO23" s="45"/>
      <c r="AP23" s="45"/>
      <c r="AQ23" s="40"/>
      <c r="AR23" s="40"/>
      <c r="AS23" s="40"/>
      <c r="AT23" s="40" t="s">
        <v>13</v>
      </c>
      <c r="AU23" s="40"/>
      <c r="AV23" s="17" t="s">
        <v>14</v>
      </c>
      <c r="AW23" s="44"/>
      <c r="AX23" s="40"/>
      <c r="AY23" s="40"/>
      <c r="AZ23" s="40"/>
      <c r="BA23" s="40"/>
      <c r="BB23" s="41"/>
      <c r="BC23" s="34"/>
      <c r="BD23" s="35"/>
      <c r="BE23" s="35"/>
      <c r="BF23" s="35"/>
      <c r="BG23" s="35"/>
      <c r="BH23" s="35"/>
      <c r="BI23" s="35"/>
      <c r="BJ23" s="35"/>
      <c r="BK23" s="35"/>
      <c r="BL23" s="40"/>
      <c r="BM23" s="41"/>
      <c r="BN23" s="34"/>
      <c r="BO23" s="35"/>
      <c r="BP23" s="35"/>
      <c r="BQ23" s="35"/>
      <c r="BR23" s="35"/>
      <c r="BS23" s="35"/>
      <c r="BT23" s="35"/>
      <c r="BU23" s="35"/>
      <c r="BV23" s="35"/>
      <c r="BW23" s="40"/>
      <c r="BX23" s="41"/>
      <c r="BY23" s="34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40"/>
      <c r="CM23" s="41"/>
    </row>
    <row r="24" spans="2:91" s="7" customFormat="1" ht="15" customHeight="1" x14ac:dyDescent="0.55000000000000004">
      <c r="B24" s="58"/>
      <c r="C24" s="43"/>
      <c r="D24" s="58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3"/>
      <c r="Q24" s="28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30"/>
      <c r="AF24" s="58" t="s">
        <v>9</v>
      </c>
      <c r="AG24" s="42"/>
      <c r="AH24" s="114" t="s">
        <v>28</v>
      </c>
      <c r="AI24" s="114"/>
      <c r="AJ24" s="114"/>
      <c r="AK24" s="114"/>
      <c r="AL24" s="114"/>
      <c r="AM24" s="114"/>
      <c r="AN24" s="114"/>
      <c r="AO24" s="114"/>
      <c r="AP24" s="114"/>
      <c r="AQ24" s="42"/>
      <c r="AR24" s="42"/>
      <c r="AS24" s="42"/>
      <c r="AT24" s="42" t="s">
        <v>13</v>
      </c>
      <c r="AU24" s="42"/>
      <c r="AV24" s="18" t="s">
        <v>14</v>
      </c>
      <c r="AW24" s="58"/>
      <c r="AX24" s="42"/>
      <c r="AY24" s="42"/>
      <c r="AZ24" s="42"/>
      <c r="BA24" s="42"/>
      <c r="BB24" s="43"/>
      <c r="BC24" s="36"/>
      <c r="BD24" s="37"/>
      <c r="BE24" s="37"/>
      <c r="BF24" s="37"/>
      <c r="BG24" s="37"/>
      <c r="BH24" s="37"/>
      <c r="BI24" s="37"/>
      <c r="BJ24" s="37"/>
      <c r="BK24" s="37"/>
      <c r="BL24" s="42"/>
      <c r="BM24" s="43"/>
      <c r="BN24" s="36"/>
      <c r="BO24" s="37"/>
      <c r="BP24" s="37"/>
      <c r="BQ24" s="37"/>
      <c r="BR24" s="37"/>
      <c r="BS24" s="37"/>
      <c r="BT24" s="37"/>
      <c r="BU24" s="37"/>
      <c r="BV24" s="37"/>
      <c r="BW24" s="42"/>
      <c r="BX24" s="43"/>
      <c r="BY24" s="36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42"/>
      <c r="CM24" s="43"/>
    </row>
    <row r="25" spans="2:91" s="7" customFormat="1" ht="15" customHeight="1" x14ac:dyDescent="0.15">
      <c r="B25" s="57" t="str">
        <f t="shared" ref="B25" si="7">IF(Q26&lt;&gt;0,B22+1,"")</f>
        <v/>
      </c>
      <c r="C25" s="39"/>
      <c r="D25" s="57" t="s">
        <v>8</v>
      </c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9"/>
      <c r="Q25" s="22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4"/>
      <c r="AF25" s="57" t="s">
        <v>9</v>
      </c>
      <c r="AG25" s="38"/>
      <c r="AH25" s="115" t="s">
        <v>11</v>
      </c>
      <c r="AI25" s="115"/>
      <c r="AJ25" s="115"/>
      <c r="AK25" s="115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9"/>
      <c r="AW25" s="57"/>
      <c r="AX25" s="38"/>
      <c r="AY25" s="38"/>
      <c r="AZ25" s="38"/>
      <c r="BA25" s="38" t="s">
        <v>19</v>
      </c>
      <c r="BB25" s="39"/>
      <c r="BC25" s="32">
        <f t="shared" ref="BC25" si="8">$DF$10*$AW25</f>
        <v>0</v>
      </c>
      <c r="BD25" s="33"/>
      <c r="BE25" s="33"/>
      <c r="BF25" s="33"/>
      <c r="BG25" s="33"/>
      <c r="BH25" s="33"/>
      <c r="BI25" s="33"/>
      <c r="BJ25" s="33"/>
      <c r="BK25" s="33"/>
      <c r="BL25" s="38" t="s">
        <v>10</v>
      </c>
      <c r="BM25" s="39"/>
      <c r="BN25" s="32">
        <f t="shared" ref="BN25:BN33" si="9">IF($AW25*$DF$12&gt;=12300,12300,$AW25*$DF$12)</f>
        <v>0</v>
      </c>
      <c r="BO25" s="33"/>
      <c r="BP25" s="33"/>
      <c r="BQ25" s="33"/>
      <c r="BR25" s="33"/>
      <c r="BS25" s="33"/>
      <c r="BT25" s="33"/>
      <c r="BU25" s="33"/>
      <c r="BV25" s="33"/>
      <c r="BW25" s="38" t="s">
        <v>10</v>
      </c>
      <c r="BX25" s="39"/>
      <c r="BY25" s="32">
        <f>IF($BC25&gt;$BN25,BN25,BC25)</f>
        <v>0</v>
      </c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8" t="s">
        <v>10</v>
      </c>
      <c r="CM25" s="39"/>
    </row>
    <row r="26" spans="2:91" s="7" customFormat="1" ht="15" customHeight="1" x14ac:dyDescent="0.55000000000000004">
      <c r="B26" s="44"/>
      <c r="C26" s="41"/>
      <c r="D26" s="44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1"/>
      <c r="Q26" s="25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7"/>
      <c r="AF26" s="44" t="s">
        <v>9</v>
      </c>
      <c r="AG26" s="40"/>
      <c r="AH26" s="45" t="s">
        <v>12</v>
      </c>
      <c r="AI26" s="45"/>
      <c r="AJ26" s="45"/>
      <c r="AK26" s="45"/>
      <c r="AL26" s="45"/>
      <c r="AM26" s="45"/>
      <c r="AN26" s="45"/>
      <c r="AO26" s="45"/>
      <c r="AP26" s="45"/>
      <c r="AQ26" s="40"/>
      <c r="AR26" s="40"/>
      <c r="AS26" s="40"/>
      <c r="AT26" s="40" t="s">
        <v>13</v>
      </c>
      <c r="AU26" s="40"/>
      <c r="AV26" s="17" t="s">
        <v>14</v>
      </c>
      <c r="AW26" s="44"/>
      <c r="AX26" s="40"/>
      <c r="AY26" s="40"/>
      <c r="AZ26" s="40"/>
      <c r="BA26" s="40"/>
      <c r="BB26" s="41"/>
      <c r="BC26" s="34"/>
      <c r="BD26" s="35"/>
      <c r="BE26" s="35"/>
      <c r="BF26" s="35"/>
      <c r="BG26" s="35"/>
      <c r="BH26" s="35"/>
      <c r="BI26" s="35"/>
      <c r="BJ26" s="35"/>
      <c r="BK26" s="35"/>
      <c r="BL26" s="40"/>
      <c r="BM26" s="41"/>
      <c r="BN26" s="34"/>
      <c r="BO26" s="35"/>
      <c r="BP26" s="35"/>
      <c r="BQ26" s="35"/>
      <c r="BR26" s="35"/>
      <c r="BS26" s="35"/>
      <c r="BT26" s="35"/>
      <c r="BU26" s="35"/>
      <c r="BV26" s="35"/>
      <c r="BW26" s="40"/>
      <c r="BX26" s="41"/>
      <c r="BY26" s="34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40"/>
      <c r="CM26" s="41"/>
    </row>
    <row r="27" spans="2:91" s="7" customFormat="1" ht="15" customHeight="1" x14ac:dyDescent="0.55000000000000004">
      <c r="B27" s="58"/>
      <c r="C27" s="43"/>
      <c r="D27" s="58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3"/>
      <c r="Q27" s="28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30"/>
      <c r="AF27" s="58" t="s">
        <v>9</v>
      </c>
      <c r="AG27" s="42"/>
      <c r="AH27" s="114" t="s">
        <v>28</v>
      </c>
      <c r="AI27" s="114"/>
      <c r="AJ27" s="114"/>
      <c r="AK27" s="114"/>
      <c r="AL27" s="114"/>
      <c r="AM27" s="114"/>
      <c r="AN27" s="114"/>
      <c r="AO27" s="114"/>
      <c r="AP27" s="114"/>
      <c r="AQ27" s="42"/>
      <c r="AR27" s="42"/>
      <c r="AS27" s="42"/>
      <c r="AT27" s="42" t="s">
        <v>13</v>
      </c>
      <c r="AU27" s="42"/>
      <c r="AV27" s="18" t="s">
        <v>14</v>
      </c>
      <c r="AW27" s="58"/>
      <c r="AX27" s="42"/>
      <c r="AY27" s="42"/>
      <c r="AZ27" s="42"/>
      <c r="BA27" s="42"/>
      <c r="BB27" s="43"/>
      <c r="BC27" s="36"/>
      <c r="BD27" s="37"/>
      <c r="BE27" s="37"/>
      <c r="BF27" s="37"/>
      <c r="BG27" s="37"/>
      <c r="BH27" s="37"/>
      <c r="BI27" s="37"/>
      <c r="BJ27" s="37"/>
      <c r="BK27" s="37"/>
      <c r="BL27" s="42"/>
      <c r="BM27" s="43"/>
      <c r="BN27" s="36"/>
      <c r="BO27" s="37"/>
      <c r="BP27" s="37"/>
      <c r="BQ27" s="37"/>
      <c r="BR27" s="37"/>
      <c r="BS27" s="37"/>
      <c r="BT27" s="37"/>
      <c r="BU27" s="37"/>
      <c r="BV27" s="37"/>
      <c r="BW27" s="42"/>
      <c r="BX27" s="43"/>
      <c r="BY27" s="36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42"/>
      <c r="CM27" s="43"/>
    </row>
    <row r="28" spans="2:91" s="7" customFormat="1" ht="15" customHeight="1" x14ac:dyDescent="0.15">
      <c r="B28" s="57" t="str">
        <f t="shared" ref="B28" si="10">IF(Q29&lt;&gt;0,B25+1,"")</f>
        <v/>
      </c>
      <c r="C28" s="39"/>
      <c r="D28" s="57" t="s">
        <v>8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9"/>
      <c r="Q28" s="22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F28" s="57" t="s">
        <v>9</v>
      </c>
      <c r="AG28" s="38"/>
      <c r="AH28" s="115" t="s">
        <v>11</v>
      </c>
      <c r="AI28" s="115"/>
      <c r="AJ28" s="115"/>
      <c r="AK28" s="115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9"/>
      <c r="AW28" s="57"/>
      <c r="AX28" s="38"/>
      <c r="AY28" s="38"/>
      <c r="AZ28" s="38"/>
      <c r="BA28" s="38" t="s">
        <v>19</v>
      </c>
      <c r="BB28" s="39"/>
      <c r="BC28" s="32">
        <f>$DF$10*$AW28</f>
        <v>0</v>
      </c>
      <c r="BD28" s="33"/>
      <c r="BE28" s="33"/>
      <c r="BF28" s="33"/>
      <c r="BG28" s="33"/>
      <c r="BH28" s="33"/>
      <c r="BI28" s="33"/>
      <c r="BJ28" s="33"/>
      <c r="BK28" s="33"/>
      <c r="BL28" s="38" t="s">
        <v>10</v>
      </c>
      <c r="BM28" s="39"/>
      <c r="BN28" s="32">
        <f t="shared" ref="BN28:BN33" si="11">IF($AW28*$DF$12&gt;=12300,12300,$AW28*$DF$12)</f>
        <v>0</v>
      </c>
      <c r="BO28" s="33"/>
      <c r="BP28" s="33"/>
      <c r="BQ28" s="33"/>
      <c r="BR28" s="33"/>
      <c r="BS28" s="33"/>
      <c r="BT28" s="33"/>
      <c r="BU28" s="33"/>
      <c r="BV28" s="33"/>
      <c r="BW28" s="38" t="s">
        <v>10</v>
      </c>
      <c r="BX28" s="39"/>
      <c r="BY28" s="32">
        <f t="shared" ref="BY28" si="12">IF($BC28&gt;$BN28,BN28,BC28)</f>
        <v>0</v>
      </c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8" t="s">
        <v>10</v>
      </c>
      <c r="CM28" s="39"/>
    </row>
    <row r="29" spans="2:91" s="7" customFormat="1" ht="15" customHeight="1" x14ac:dyDescent="0.55000000000000004">
      <c r="B29" s="44"/>
      <c r="C29" s="41"/>
      <c r="D29" s="44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1"/>
      <c r="Q29" s="25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7"/>
      <c r="AF29" s="44" t="s">
        <v>9</v>
      </c>
      <c r="AG29" s="40"/>
      <c r="AH29" s="45" t="s">
        <v>12</v>
      </c>
      <c r="AI29" s="45"/>
      <c r="AJ29" s="45"/>
      <c r="AK29" s="45"/>
      <c r="AL29" s="45"/>
      <c r="AM29" s="45"/>
      <c r="AN29" s="45"/>
      <c r="AO29" s="45"/>
      <c r="AP29" s="45"/>
      <c r="AQ29" s="40"/>
      <c r="AR29" s="40"/>
      <c r="AS29" s="40"/>
      <c r="AT29" s="40" t="s">
        <v>13</v>
      </c>
      <c r="AU29" s="40"/>
      <c r="AV29" s="17" t="s">
        <v>14</v>
      </c>
      <c r="AW29" s="44"/>
      <c r="AX29" s="40"/>
      <c r="AY29" s="40"/>
      <c r="AZ29" s="40"/>
      <c r="BA29" s="40"/>
      <c r="BB29" s="41"/>
      <c r="BC29" s="34"/>
      <c r="BD29" s="35"/>
      <c r="BE29" s="35"/>
      <c r="BF29" s="35"/>
      <c r="BG29" s="35"/>
      <c r="BH29" s="35"/>
      <c r="BI29" s="35"/>
      <c r="BJ29" s="35"/>
      <c r="BK29" s="35"/>
      <c r="BL29" s="40"/>
      <c r="BM29" s="41"/>
      <c r="BN29" s="34"/>
      <c r="BO29" s="35"/>
      <c r="BP29" s="35"/>
      <c r="BQ29" s="35"/>
      <c r="BR29" s="35"/>
      <c r="BS29" s="35"/>
      <c r="BT29" s="35"/>
      <c r="BU29" s="35"/>
      <c r="BV29" s="35"/>
      <c r="BW29" s="40"/>
      <c r="BX29" s="41"/>
      <c r="BY29" s="34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40"/>
      <c r="CM29" s="41"/>
    </row>
    <row r="30" spans="2:91" s="7" customFormat="1" ht="15" customHeight="1" x14ac:dyDescent="0.55000000000000004">
      <c r="B30" s="58"/>
      <c r="C30" s="43"/>
      <c r="D30" s="58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3"/>
      <c r="Q30" s="28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30"/>
      <c r="AF30" s="58" t="s">
        <v>9</v>
      </c>
      <c r="AG30" s="42"/>
      <c r="AH30" s="114" t="s">
        <v>28</v>
      </c>
      <c r="AI30" s="114"/>
      <c r="AJ30" s="114"/>
      <c r="AK30" s="114"/>
      <c r="AL30" s="114"/>
      <c r="AM30" s="114"/>
      <c r="AN30" s="114"/>
      <c r="AO30" s="114"/>
      <c r="AP30" s="114"/>
      <c r="AQ30" s="42"/>
      <c r="AR30" s="42"/>
      <c r="AS30" s="42"/>
      <c r="AT30" s="42" t="s">
        <v>13</v>
      </c>
      <c r="AU30" s="42"/>
      <c r="AV30" s="18" t="s">
        <v>14</v>
      </c>
      <c r="AW30" s="58"/>
      <c r="AX30" s="42"/>
      <c r="AY30" s="42"/>
      <c r="AZ30" s="42"/>
      <c r="BA30" s="42"/>
      <c r="BB30" s="43"/>
      <c r="BC30" s="36"/>
      <c r="BD30" s="37"/>
      <c r="BE30" s="37"/>
      <c r="BF30" s="37"/>
      <c r="BG30" s="37"/>
      <c r="BH30" s="37"/>
      <c r="BI30" s="37"/>
      <c r="BJ30" s="37"/>
      <c r="BK30" s="37"/>
      <c r="BL30" s="42"/>
      <c r="BM30" s="43"/>
      <c r="BN30" s="36"/>
      <c r="BO30" s="37"/>
      <c r="BP30" s="37"/>
      <c r="BQ30" s="37"/>
      <c r="BR30" s="37"/>
      <c r="BS30" s="37"/>
      <c r="BT30" s="37"/>
      <c r="BU30" s="37"/>
      <c r="BV30" s="37"/>
      <c r="BW30" s="42"/>
      <c r="BX30" s="43"/>
      <c r="BY30" s="36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42"/>
      <c r="CM30" s="43"/>
    </row>
    <row r="31" spans="2:91" s="7" customFormat="1" ht="15" customHeight="1" x14ac:dyDescent="0.15">
      <c r="B31" s="57" t="str">
        <f t="shared" ref="B31" si="13">IF(Q32&lt;&gt;0,B28+1,"")</f>
        <v/>
      </c>
      <c r="C31" s="39"/>
      <c r="D31" s="57" t="s">
        <v>8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9"/>
      <c r="Q31" s="22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F31" s="57" t="s">
        <v>9</v>
      </c>
      <c r="AG31" s="38"/>
      <c r="AH31" s="115" t="s">
        <v>11</v>
      </c>
      <c r="AI31" s="115"/>
      <c r="AJ31" s="115"/>
      <c r="AK31" s="115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9"/>
      <c r="AW31" s="57"/>
      <c r="AX31" s="38"/>
      <c r="AY31" s="38"/>
      <c r="AZ31" s="38"/>
      <c r="BA31" s="38" t="s">
        <v>19</v>
      </c>
      <c r="BB31" s="39"/>
      <c r="BC31" s="32">
        <f t="shared" ref="BC31" si="14">$DF$10*$AW31</f>
        <v>0</v>
      </c>
      <c r="BD31" s="33"/>
      <c r="BE31" s="33"/>
      <c r="BF31" s="33"/>
      <c r="BG31" s="33"/>
      <c r="BH31" s="33"/>
      <c r="BI31" s="33"/>
      <c r="BJ31" s="33"/>
      <c r="BK31" s="33"/>
      <c r="BL31" s="38" t="s">
        <v>10</v>
      </c>
      <c r="BM31" s="39"/>
      <c r="BN31" s="32">
        <f t="shared" ref="BN31:BN33" si="15">IF($AW31*$DF$12&gt;=12300,12300,$AW31*$DF$12)</f>
        <v>0</v>
      </c>
      <c r="BO31" s="33"/>
      <c r="BP31" s="33"/>
      <c r="BQ31" s="33"/>
      <c r="BR31" s="33"/>
      <c r="BS31" s="33"/>
      <c r="BT31" s="33"/>
      <c r="BU31" s="33"/>
      <c r="BV31" s="33"/>
      <c r="BW31" s="38" t="s">
        <v>10</v>
      </c>
      <c r="BX31" s="39"/>
      <c r="BY31" s="32">
        <f t="shared" ref="BY31" si="16">IF($BC31&gt;$BN31,BN31,BC31)</f>
        <v>0</v>
      </c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8" t="s">
        <v>10</v>
      </c>
      <c r="CM31" s="39"/>
    </row>
    <row r="32" spans="2:91" s="7" customFormat="1" ht="15" customHeight="1" x14ac:dyDescent="0.55000000000000004">
      <c r="B32" s="44"/>
      <c r="C32" s="41"/>
      <c r="D32" s="44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1"/>
      <c r="Q32" s="25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7"/>
      <c r="AF32" s="44" t="s">
        <v>9</v>
      </c>
      <c r="AG32" s="40"/>
      <c r="AH32" s="45" t="s">
        <v>12</v>
      </c>
      <c r="AI32" s="45"/>
      <c r="AJ32" s="45"/>
      <c r="AK32" s="45"/>
      <c r="AL32" s="45"/>
      <c r="AM32" s="45"/>
      <c r="AN32" s="45"/>
      <c r="AO32" s="45"/>
      <c r="AP32" s="45"/>
      <c r="AQ32" s="40"/>
      <c r="AR32" s="40"/>
      <c r="AS32" s="40"/>
      <c r="AT32" s="40" t="s">
        <v>13</v>
      </c>
      <c r="AU32" s="40"/>
      <c r="AV32" s="17" t="s">
        <v>14</v>
      </c>
      <c r="AW32" s="44"/>
      <c r="AX32" s="40"/>
      <c r="AY32" s="40"/>
      <c r="AZ32" s="40"/>
      <c r="BA32" s="40"/>
      <c r="BB32" s="41"/>
      <c r="BC32" s="34"/>
      <c r="BD32" s="35"/>
      <c r="BE32" s="35"/>
      <c r="BF32" s="35"/>
      <c r="BG32" s="35"/>
      <c r="BH32" s="35"/>
      <c r="BI32" s="35"/>
      <c r="BJ32" s="35"/>
      <c r="BK32" s="35"/>
      <c r="BL32" s="40"/>
      <c r="BM32" s="41"/>
      <c r="BN32" s="34"/>
      <c r="BO32" s="35"/>
      <c r="BP32" s="35"/>
      <c r="BQ32" s="35"/>
      <c r="BR32" s="35"/>
      <c r="BS32" s="35"/>
      <c r="BT32" s="35"/>
      <c r="BU32" s="35"/>
      <c r="BV32" s="35"/>
      <c r="BW32" s="40"/>
      <c r="BX32" s="41"/>
      <c r="BY32" s="34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40"/>
      <c r="CM32" s="41"/>
    </row>
    <row r="33" spans="1:118" s="7" customFormat="1" ht="15" customHeight="1" x14ac:dyDescent="0.55000000000000004">
      <c r="B33" s="58"/>
      <c r="C33" s="43"/>
      <c r="D33" s="58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3"/>
      <c r="Q33" s="28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30"/>
      <c r="AF33" s="58" t="s">
        <v>9</v>
      </c>
      <c r="AG33" s="42"/>
      <c r="AH33" s="114" t="s">
        <v>28</v>
      </c>
      <c r="AI33" s="114"/>
      <c r="AJ33" s="114"/>
      <c r="AK33" s="114"/>
      <c r="AL33" s="114"/>
      <c r="AM33" s="114"/>
      <c r="AN33" s="114"/>
      <c r="AO33" s="114"/>
      <c r="AP33" s="114"/>
      <c r="AQ33" s="42"/>
      <c r="AR33" s="42"/>
      <c r="AS33" s="42"/>
      <c r="AT33" s="42" t="s">
        <v>13</v>
      </c>
      <c r="AU33" s="42"/>
      <c r="AV33" s="18" t="s">
        <v>14</v>
      </c>
      <c r="AW33" s="58"/>
      <c r="AX33" s="42"/>
      <c r="AY33" s="42"/>
      <c r="AZ33" s="42"/>
      <c r="BA33" s="42"/>
      <c r="BB33" s="43"/>
      <c r="BC33" s="36"/>
      <c r="BD33" s="37"/>
      <c r="BE33" s="37"/>
      <c r="BF33" s="37"/>
      <c r="BG33" s="37"/>
      <c r="BH33" s="37"/>
      <c r="BI33" s="37"/>
      <c r="BJ33" s="37"/>
      <c r="BK33" s="37"/>
      <c r="BL33" s="42"/>
      <c r="BM33" s="43"/>
      <c r="BN33" s="36"/>
      <c r="BO33" s="37"/>
      <c r="BP33" s="37"/>
      <c r="BQ33" s="37"/>
      <c r="BR33" s="37"/>
      <c r="BS33" s="37"/>
      <c r="BT33" s="37"/>
      <c r="BU33" s="37"/>
      <c r="BV33" s="37"/>
      <c r="BW33" s="42"/>
      <c r="BX33" s="43"/>
      <c r="BY33" s="36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42"/>
      <c r="CM33" s="43"/>
    </row>
    <row r="34" spans="1:118" s="11" customFormat="1" ht="10.5" customHeight="1" x14ac:dyDescent="0.4">
      <c r="A34" s="9"/>
      <c r="B34" s="116" t="s">
        <v>15</v>
      </c>
      <c r="C34" s="116"/>
      <c r="D34" s="116"/>
      <c r="E34" s="117" t="s">
        <v>31</v>
      </c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  <c r="BM34" s="117"/>
      <c r="BN34" s="117"/>
      <c r="BO34" s="117"/>
      <c r="BP34" s="117"/>
      <c r="BQ34" s="117"/>
      <c r="BR34" s="117"/>
      <c r="BS34" s="117"/>
      <c r="BT34" s="117"/>
      <c r="BU34" s="117"/>
      <c r="BV34" s="117"/>
      <c r="BW34" s="117"/>
      <c r="BX34" s="117"/>
      <c r="BY34" s="117"/>
      <c r="BZ34" s="117"/>
      <c r="CA34" s="117"/>
      <c r="CB34" s="117"/>
      <c r="CC34" s="117"/>
      <c r="CD34" s="117"/>
      <c r="CE34" s="117"/>
      <c r="CF34" s="117"/>
      <c r="CG34" s="117"/>
      <c r="CH34" s="117"/>
      <c r="CI34" s="117"/>
      <c r="CJ34" s="117"/>
      <c r="CK34" s="117"/>
      <c r="CL34" s="117"/>
      <c r="CM34" s="117"/>
      <c r="CN34" s="117"/>
      <c r="CO34" s="117"/>
      <c r="CP34" s="117"/>
      <c r="CQ34" s="117"/>
      <c r="CR34" s="117"/>
      <c r="CS34" s="117"/>
      <c r="CT34" s="117"/>
      <c r="CU34" s="117"/>
      <c r="CV34" s="117"/>
      <c r="CW34" s="117"/>
      <c r="CX34" s="117"/>
      <c r="CY34" s="117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</row>
    <row r="35" spans="1:118" s="10" customFormat="1" ht="10.5" customHeight="1" x14ac:dyDescent="0.4">
      <c r="A35" s="12"/>
      <c r="B35" s="13"/>
      <c r="C35" s="14"/>
      <c r="D35" s="14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7"/>
      <c r="BQ35" s="117"/>
      <c r="BR35" s="117"/>
      <c r="BS35" s="117"/>
      <c r="BT35" s="117"/>
      <c r="BU35" s="117"/>
      <c r="BV35" s="117"/>
      <c r="BW35" s="117"/>
      <c r="BX35" s="117"/>
      <c r="BY35" s="117"/>
      <c r="BZ35" s="117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7"/>
      <c r="CP35" s="117"/>
      <c r="CQ35" s="117"/>
      <c r="CR35" s="117"/>
      <c r="CS35" s="117"/>
      <c r="CT35" s="117"/>
      <c r="CU35" s="117"/>
      <c r="CV35" s="117"/>
      <c r="CW35" s="117"/>
      <c r="CX35" s="117"/>
      <c r="CY35" s="117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</row>
    <row r="36" spans="1:118" s="11" customFormat="1" ht="10.5" customHeight="1" x14ac:dyDescent="0.4">
      <c r="A36" s="9"/>
      <c r="B36" s="116"/>
      <c r="C36" s="116"/>
      <c r="D36" s="116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7"/>
      <c r="BL36" s="117"/>
      <c r="BM36" s="117"/>
      <c r="BN36" s="117"/>
      <c r="BO36" s="117"/>
      <c r="BP36" s="117"/>
      <c r="BQ36" s="117"/>
      <c r="BR36" s="117"/>
      <c r="BS36" s="117"/>
      <c r="BT36" s="117"/>
      <c r="BU36" s="117"/>
      <c r="BV36" s="117"/>
      <c r="BW36" s="117"/>
      <c r="BX36" s="117"/>
      <c r="BY36" s="117"/>
      <c r="BZ36" s="117"/>
      <c r="CA36" s="117"/>
      <c r="CB36" s="117"/>
      <c r="CC36" s="117"/>
      <c r="CD36" s="117"/>
      <c r="CE36" s="117"/>
      <c r="CF36" s="117"/>
      <c r="CG36" s="117"/>
      <c r="CH36" s="117"/>
      <c r="CI36" s="117"/>
      <c r="CJ36" s="117"/>
      <c r="CK36" s="117"/>
      <c r="CL36" s="117"/>
      <c r="CM36" s="117"/>
      <c r="CN36" s="117"/>
      <c r="CO36" s="117"/>
      <c r="CP36" s="117"/>
      <c r="CQ36" s="117"/>
      <c r="CR36" s="117"/>
      <c r="CS36" s="117"/>
      <c r="CT36" s="117"/>
      <c r="CU36" s="117"/>
      <c r="CV36" s="117"/>
      <c r="CW36" s="117"/>
      <c r="CX36" s="117"/>
      <c r="CY36" s="117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</row>
    <row r="37" spans="1:118" s="11" customFormat="1" ht="10.5" customHeight="1" x14ac:dyDescent="0.4">
      <c r="A37" s="9"/>
      <c r="B37" s="16"/>
      <c r="C37" s="16"/>
      <c r="D37" s="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17"/>
      <c r="CO37" s="117"/>
      <c r="CP37" s="117"/>
      <c r="CQ37" s="117"/>
      <c r="CR37" s="117"/>
      <c r="CS37" s="117"/>
      <c r="CT37" s="117"/>
      <c r="CU37" s="117"/>
      <c r="CV37" s="117"/>
      <c r="CW37" s="117"/>
      <c r="CX37" s="117"/>
      <c r="CY37" s="117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</row>
    <row r="38" spans="1:118" s="11" customFormat="1" ht="11.25" customHeight="1" x14ac:dyDescent="0.4">
      <c r="A38" s="9"/>
      <c r="B38" s="116" t="s">
        <v>24</v>
      </c>
      <c r="C38" s="116"/>
      <c r="D38" s="116"/>
      <c r="E38" s="118" t="s">
        <v>30</v>
      </c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/>
      <c r="BK38" s="118"/>
      <c r="BL38" s="118"/>
      <c r="BM38" s="118"/>
      <c r="BN38" s="118"/>
      <c r="BO38" s="118"/>
      <c r="BP38" s="118"/>
      <c r="BQ38" s="118"/>
      <c r="BR38" s="118"/>
      <c r="BS38" s="118"/>
      <c r="BT38" s="118"/>
      <c r="BU38" s="118"/>
      <c r="BV38" s="118"/>
      <c r="BW38" s="118"/>
      <c r="BX38" s="118"/>
      <c r="BY38" s="118"/>
      <c r="BZ38" s="118"/>
      <c r="CA38" s="118"/>
      <c r="CB38" s="118"/>
      <c r="CC38" s="118"/>
      <c r="CD38" s="118"/>
      <c r="CE38" s="118"/>
      <c r="CF38" s="118"/>
      <c r="CG38" s="118"/>
      <c r="CH38" s="118"/>
      <c r="CI38" s="118"/>
      <c r="CJ38" s="118"/>
      <c r="CK38" s="118"/>
      <c r="CL38" s="118"/>
      <c r="CM38" s="118"/>
      <c r="CN38" s="118"/>
      <c r="CO38" s="118"/>
      <c r="CP38" s="118"/>
      <c r="CQ38" s="118"/>
      <c r="CR38" s="118"/>
      <c r="CS38" s="118"/>
      <c r="CT38" s="118"/>
      <c r="CU38" s="118"/>
      <c r="CV38" s="118"/>
      <c r="CW38" s="118"/>
      <c r="CX38" s="118"/>
      <c r="CY38" s="118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</row>
    <row r="39" spans="1:118" s="10" customFormat="1" ht="11.25" customHeight="1" x14ac:dyDescent="0.4">
      <c r="A39" s="12"/>
      <c r="B39" s="13"/>
      <c r="C39" s="14"/>
      <c r="D39" s="14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</row>
  </sheetData>
  <mergeCells count="211">
    <mergeCell ref="B38:D38"/>
    <mergeCell ref="E38:CY38"/>
    <mergeCell ref="A4:CW4"/>
    <mergeCell ref="AF30:AG30"/>
    <mergeCell ref="AH30:AP30"/>
    <mergeCell ref="AQ30:AS30"/>
    <mergeCell ref="AT30:AU30"/>
    <mergeCell ref="AF31:AG31"/>
    <mergeCell ref="AH31:AK31"/>
    <mergeCell ref="AL31:AV31"/>
    <mergeCell ref="AF32:AG32"/>
    <mergeCell ref="AH32:AP32"/>
    <mergeCell ref="AQ32:AS32"/>
    <mergeCell ref="AT32:AU32"/>
    <mergeCell ref="AF27:AG27"/>
    <mergeCell ref="AH27:AP27"/>
    <mergeCell ref="AQ27:AS27"/>
    <mergeCell ref="AT27:AU27"/>
    <mergeCell ref="AF28:AG28"/>
    <mergeCell ref="AH28:AK28"/>
    <mergeCell ref="AT23:AU23"/>
    <mergeCell ref="AF24:AG24"/>
    <mergeCell ref="AH24:AP24"/>
    <mergeCell ref="AQ24:AS24"/>
    <mergeCell ref="AF10:AG10"/>
    <mergeCell ref="AH10:AK10"/>
    <mergeCell ref="AL10:AV10"/>
    <mergeCell ref="AF11:AG11"/>
    <mergeCell ref="AH11:AP11"/>
    <mergeCell ref="AQ11:AS11"/>
    <mergeCell ref="AT11:AU11"/>
    <mergeCell ref="AT24:AU24"/>
    <mergeCell ref="AF33:AG33"/>
    <mergeCell ref="AH33:AP33"/>
    <mergeCell ref="AQ33:AS33"/>
    <mergeCell ref="AT33:AU33"/>
    <mergeCell ref="AF12:AG12"/>
    <mergeCell ref="AH12:AP12"/>
    <mergeCell ref="AQ12:AS12"/>
    <mergeCell ref="AT12:AU12"/>
    <mergeCell ref="AF13:AG13"/>
    <mergeCell ref="AH13:AK13"/>
    <mergeCell ref="AL13:AV13"/>
    <mergeCell ref="AF14:AG14"/>
    <mergeCell ref="AH14:AP14"/>
    <mergeCell ref="AQ14:AS14"/>
    <mergeCell ref="AT14:AU14"/>
    <mergeCell ref="BN13:BV15"/>
    <mergeCell ref="BW13:BX15"/>
    <mergeCell ref="BN16:BV18"/>
    <mergeCell ref="BN19:BV21"/>
    <mergeCell ref="BN22:BV24"/>
    <mergeCell ref="BN25:BV27"/>
    <mergeCell ref="BN28:BV30"/>
    <mergeCell ref="BN31:BV33"/>
    <mergeCell ref="BW16:BX18"/>
    <mergeCell ref="BW19:BX21"/>
    <mergeCell ref="BW22:BX24"/>
    <mergeCell ref="BW25:BX27"/>
    <mergeCell ref="BW28:BX30"/>
    <mergeCell ref="BW31:BX33"/>
    <mergeCell ref="BA13:BB15"/>
    <mergeCell ref="BC13:BK15"/>
    <mergeCell ref="BL13:BM15"/>
    <mergeCell ref="AW16:AZ18"/>
    <mergeCell ref="BA16:BB18"/>
    <mergeCell ref="BC16:BK18"/>
    <mergeCell ref="BL16:BM18"/>
    <mergeCell ref="AW19:AZ21"/>
    <mergeCell ref="BA19:BB21"/>
    <mergeCell ref="BC19:BK21"/>
    <mergeCell ref="BL19:BM21"/>
    <mergeCell ref="AW13:AZ15"/>
    <mergeCell ref="B34:D34"/>
    <mergeCell ref="B36:D36"/>
    <mergeCell ref="E34:CY37"/>
    <mergeCell ref="B31:C33"/>
    <mergeCell ref="D31:P33"/>
    <mergeCell ref="B28:C30"/>
    <mergeCell ref="D28:P30"/>
    <mergeCell ref="BY28:CK30"/>
    <mergeCell ref="CL28:CM30"/>
    <mergeCell ref="CL31:CM33"/>
    <mergeCell ref="BY31:CK33"/>
    <mergeCell ref="AW31:AZ33"/>
    <mergeCell ref="BA31:BB33"/>
    <mergeCell ref="BC31:BK33"/>
    <mergeCell ref="BL31:BM33"/>
    <mergeCell ref="AL28:AV28"/>
    <mergeCell ref="AF29:AG29"/>
    <mergeCell ref="AH29:AP29"/>
    <mergeCell ref="AQ29:AS29"/>
    <mergeCell ref="AT29:AU29"/>
    <mergeCell ref="AW28:AZ30"/>
    <mergeCell ref="BA28:BB30"/>
    <mergeCell ref="BY22:CK24"/>
    <mergeCell ref="CL22:CM24"/>
    <mergeCell ref="BY25:CK27"/>
    <mergeCell ref="B22:C24"/>
    <mergeCell ref="D22:P24"/>
    <mergeCell ref="CL25:CM27"/>
    <mergeCell ref="B25:C27"/>
    <mergeCell ref="D25:P27"/>
    <mergeCell ref="AW22:AZ24"/>
    <mergeCell ref="BA22:BB24"/>
    <mergeCell ref="BC22:BK24"/>
    <mergeCell ref="BL22:BM24"/>
    <mergeCell ref="AF22:AG22"/>
    <mergeCell ref="AH22:AK22"/>
    <mergeCell ref="AW25:AZ27"/>
    <mergeCell ref="BA25:BB27"/>
    <mergeCell ref="BC25:BK27"/>
    <mergeCell ref="BL25:BM27"/>
    <mergeCell ref="AL22:AV22"/>
    <mergeCell ref="AF23:AG23"/>
    <mergeCell ref="AH23:AP23"/>
    <mergeCell ref="AQ23:AS23"/>
    <mergeCell ref="AF25:AG25"/>
    <mergeCell ref="AH25:AK25"/>
    <mergeCell ref="B19:C21"/>
    <mergeCell ref="D19:P21"/>
    <mergeCell ref="AF19:AG19"/>
    <mergeCell ref="AH19:AK19"/>
    <mergeCell ref="AL19:AV19"/>
    <mergeCell ref="AF20:AG20"/>
    <mergeCell ref="AH20:AP20"/>
    <mergeCell ref="AQ20:AS20"/>
    <mergeCell ref="AT20:AU20"/>
    <mergeCell ref="AF21:AG21"/>
    <mergeCell ref="AH21:AP21"/>
    <mergeCell ref="AQ21:AS21"/>
    <mergeCell ref="AT21:AU21"/>
    <mergeCell ref="B16:C18"/>
    <mergeCell ref="D16:P18"/>
    <mergeCell ref="AF18:AG18"/>
    <mergeCell ref="AH18:AP18"/>
    <mergeCell ref="AQ18:AS18"/>
    <mergeCell ref="AT18:AU18"/>
    <mergeCell ref="B13:C15"/>
    <mergeCell ref="D13:P15"/>
    <mergeCell ref="AF15:AG15"/>
    <mergeCell ref="AH15:AP15"/>
    <mergeCell ref="AQ15:AS15"/>
    <mergeCell ref="AT15:AU15"/>
    <mergeCell ref="AF16:AG16"/>
    <mergeCell ref="AH16:AK16"/>
    <mergeCell ref="AL16:AV16"/>
    <mergeCell ref="AF17:AG17"/>
    <mergeCell ref="AH17:AP17"/>
    <mergeCell ref="AQ17:AS17"/>
    <mergeCell ref="AT17:AU17"/>
    <mergeCell ref="B10:C12"/>
    <mergeCell ref="D10:P12"/>
    <mergeCell ref="BC1:CE1"/>
    <mergeCell ref="CR3:CT3"/>
    <mergeCell ref="B6:CY6"/>
    <mergeCell ref="B7:C9"/>
    <mergeCell ref="D7:P9"/>
    <mergeCell ref="Q7:AE7"/>
    <mergeCell ref="AW8:BB9"/>
    <mergeCell ref="BC8:BM9"/>
    <mergeCell ref="AW10:AZ12"/>
    <mergeCell ref="BA10:BB12"/>
    <mergeCell ref="BC10:BK12"/>
    <mergeCell ref="BL10:BM12"/>
    <mergeCell ref="Q8:AE9"/>
    <mergeCell ref="BY10:CK12"/>
    <mergeCell ref="CJ3:CL3"/>
    <mergeCell ref="BY7:CM9"/>
    <mergeCell ref="BN8:BX9"/>
    <mergeCell ref="BN10:BV12"/>
    <mergeCell ref="BW10:BX12"/>
    <mergeCell ref="AW7:BX7"/>
    <mergeCell ref="AF7:AV8"/>
    <mergeCell ref="AF9:AV9"/>
    <mergeCell ref="DF10:DK11"/>
    <mergeCell ref="DF12:DK13"/>
    <mergeCell ref="DA8:DN9"/>
    <mergeCell ref="BY13:CK15"/>
    <mergeCell ref="CL13:CM15"/>
    <mergeCell ref="CL16:CM18"/>
    <mergeCell ref="BY16:CK18"/>
    <mergeCell ref="BY19:CK21"/>
    <mergeCell ref="CL19:CM21"/>
    <mergeCell ref="CL10:CM12"/>
    <mergeCell ref="CY10:DE11"/>
    <mergeCell ref="CY12:DE13"/>
    <mergeCell ref="Q22:AE22"/>
    <mergeCell ref="Q23:AE24"/>
    <mergeCell ref="Q25:AE25"/>
    <mergeCell ref="Q26:AE27"/>
    <mergeCell ref="Q28:AE28"/>
    <mergeCell ref="Q29:AE30"/>
    <mergeCell ref="Q31:AE31"/>
    <mergeCell ref="Q32:AE33"/>
    <mergeCell ref="AH5:BT5"/>
    <mergeCell ref="Q10:AE10"/>
    <mergeCell ref="Q11:AE12"/>
    <mergeCell ref="Q13:AE13"/>
    <mergeCell ref="Q14:AE15"/>
    <mergeCell ref="Q16:AE16"/>
    <mergeCell ref="Q17:AE18"/>
    <mergeCell ref="Q19:AE19"/>
    <mergeCell ref="Q20:AE21"/>
    <mergeCell ref="BC28:BK30"/>
    <mergeCell ref="BL28:BM30"/>
    <mergeCell ref="AL25:AV25"/>
    <mergeCell ref="AF26:AG26"/>
    <mergeCell ref="AH26:AP26"/>
    <mergeCell ref="AQ26:AS26"/>
    <mergeCell ref="AT26:AU26"/>
  </mergeCells>
  <phoneticPr fontId="3"/>
  <printOptions horizontalCentered="1"/>
  <pageMargins left="0.70866141732283472" right="0.11811023622047245" top="0.55118110236220474" bottom="0.15748031496062992" header="0.31496062992125984" footer="0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請求金額内訳書(預かり保育法定代理受領）</vt:lpstr>
      <vt:lpstr>'請求金額内訳書(預かり保育法定代理受領）'!Print_Area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鍋嶋　ゆき乃</cp:lastModifiedBy>
  <cp:lastPrinted>2019-11-25T08:32:58Z</cp:lastPrinted>
  <dcterms:created xsi:type="dcterms:W3CDTF">2019-10-18T09:48:55Z</dcterms:created>
  <dcterms:modified xsi:type="dcterms:W3CDTF">2026-09-18T08:06:05Z</dcterms:modified>
</cp:coreProperties>
</file>